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Data Analytics\Projects\"/>
    </mc:Choice>
  </mc:AlternateContent>
  <xr:revisionPtr revIDLastSave="0" documentId="13_ncr:1_{17E6EA6F-48A0-4139-9C0A-E29D812D58AB}" xr6:coauthVersionLast="47" xr6:coauthVersionMax="47" xr10:uidLastSave="{00000000-0000-0000-0000-000000000000}"/>
  <bookViews>
    <workbookView xWindow="-110" yWindow="-110" windowWidth="19420" windowHeight="10420" activeTab="2" xr2:uid="{AC3D9971-87E5-4802-8C05-F7A646114B98}"/>
  </bookViews>
  <sheets>
    <sheet name="Pizzabun Product Sales" sheetId="6" r:id="rId1"/>
    <sheet name="Pivot Table" sheetId="9" state="hidden" r:id="rId2"/>
    <sheet name="Dashboard" sheetId="10" r:id="rId3"/>
  </sheets>
  <definedNames>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Slicer_Order_Type">#N/A</definedName>
    <definedName name="Slicer_Product_Nam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6" l="1"/>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I502" i="6"/>
  <c r="K502" i="6" s="1"/>
  <c r="I503" i="6"/>
  <c r="K503" i="6" s="1"/>
  <c r="I504" i="6"/>
  <c r="K504" i="6" s="1"/>
  <c r="I505" i="6"/>
  <c r="K505" i="6" s="1"/>
  <c r="I506" i="6"/>
  <c r="K506" i="6" s="1"/>
  <c r="I507" i="6"/>
  <c r="K507" i="6" s="1"/>
  <c r="I508" i="6"/>
  <c r="K508" i="6" s="1"/>
  <c r="I509" i="6"/>
  <c r="K509" i="6" s="1"/>
  <c r="I510" i="6"/>
  <c r="K510" i="6" s="1"/>
  <c r="I511" i="6"/>
  <c r="K511" i="6" s="1"/>
  <c r="I512" i="6"/>
  <c r="K512" i="6" s="1"/>
  <c r="I513" i="6"/>
  <c r="K513" i="6" s="1"/>
  <c r="I514" i="6"/>
  <c r="K514" i="6" s="1"/>
  <c r="I515" i="6"/>
  <c r="K515" i="6" s="1"/>
  <c r="I516" i="6"/>
  <c r="K516" i="6" s="1"/>
  <c r="I517" i="6"/>
  <c r="K517" i="6" s="1"/>
  <c r="I518" i="6"/>
  <c r="K518" i="6" s="1"/>
  <c r="I519" i="6"/>
  <c r="K519" i="6" s="1"/>
  <c r="I520" i="6"/>
  <c r="K520" i="6" s="1"/>
  <c r="I521" i="6"/>
  <c r="K521" i="6" s="1"/>
  <c r="I522" i="6"/>
  <c r="K522" i="6" s="1"/>
  <c r="I523" i="6"/>
  <c r="K523" i="6" s="1"/>
  <c r="I524" i="6"/>
  <c r="K524" i="6" s="1"/>
  <c r="I525" i="6"/>
  <c r="K525" i="6" s="1"/>
  <c r="I526" i="6"/>
  <c r="K526" i="6" s="1"/>
  <c r="I527" i="6"/>
  <c r="K527" i="6" s="1"/>
  <c r="I528" i="6"/>
  <c r="K528" i="6" s="1"/>
  <c r="I529" i="6"/>
  <c r="K529" i="6" s="1"/>
  <c r="I530" i="6"/>
  <c r="K530" i="6" s="1"/>
  <c r="I531" i="6"/>
  <c r="K531" i="6" s="1"/>
  <c r="I532" i="6"/>
  <c r="K532" i="6" s="1"/>
  <c r="I533" i="6"/>
  <c r="K533" i="6" s="1"/>
  <c r="I534" i="6"/>
  <c r="K534" i="6" s="1"/>
  <c r="I535" i="6"/>
  <c r="K535" i="6" s="1"/>
  <c r="I536" i="6"/>
  <c r="K536" i="6" s="1"/>
  <c r="I537" i="6"/>
  <c r="K537" i="6" s="1"/>
  <c r="I538" i="6"/>
  <c r="K538" i="6" s="1"/>
  <c r="I539" i="6"/>
  <c r="K539" i="6" s="1"/>
  <c r="I540" i="6"/>
  <c r="K540" i="6" s="1"/>
  <c r="I541" i="6"/>
  <c r="K541" i="6" s="1"/>
  <c r="I542" i="6"/>
  <c r="K542" i="6" s="1"/>
  <c r="I543" i="6"/>
  <c r="K543" i="6" s="1"/>
  <c r="I544" i="6"/>
  <c r="K544" i="6" s="1"/>
  <c r="I545" i="6"/>
  <c r="K545" i="6" s="1"/>
  <c r="I546" i="6"/>
  <c r="K546" i="6" s="1"/>
  <c r="I547" i="6"/>
  <c r="K547" i="6" s="1"/>
  <c r="I548" i="6"/>
  <c r="K548" i="6" s="1"/>
  <c r="I549" i="6"/>
  <c r="K549" i="6" s="1"/>
  <c r="I550" i="6"/>
  <c r="K550" i="6" s="1"/>
  <c r="I551" i="6"/>
  <c r="K551" i="6" s="1"/>
  <c r="I552" i="6"/>
  <c r="K552" i="6" s="1"/>
  <c r="I553" i="6"/>
  <c r="K553" i="6" s="1"/>
  <c r="I554" i="6"/>
  <c r="K554" i="6" s="1"/>
  <c r="I555" i="6"/>
  <c r="K555" i="6" s="1"/>
  <c r="I556" i="6"/>
  <c r="K556" i="6" s="1"/>
  <c r="I557" i="6"/>
  <c r="K557" i="6" s="1"/>
  <c r="I558" i="6"/>
  <c r="K558" i="6" s="1"/>
  <c r="I559" i="6"/>
  <c r="K559" i="6" s="1"/>
  <c r="I560" i="6"/>
  <c r="K560" i="6" s="1"/>
  <c r="I561" i="6"/>
  <c r="K561" i="6" s="1"/>
  <c r="I562" i="6"/>
  <c r="K562" i="6" s="1"/>
  <c r="I563" i="6"/>
  <c r="K563" i="6" s="1"/>
  <c r="I564" i="6"/>
  <c r="K564" i="6" s="1"/>
  <c r="I565" i="6"/>
  <c r="K565" i="6" s="1"/>
  <c r="I566" i="6"/>
  <c r="K566" i="6" s="1"/>
  <c r="I567" i="6"/>
  <c r="K567" i="6" s="1"/>
  <c r="I568" i="6"/>
  <c r="K568" i="6" s="1"/>
  <c r="I569" i="6"/>
  <c r="K569" i="6" s="1"/>
  <c r="I570" i="6"/>
  <c r="K570" i="6" s="1"/>
  <c r="I571" i="6"/>
  <c r="K571" i="6" s="1"/>
  <c r="I572" i="6"/>
  <c r="K572" i="6" s="1"/>
  <c r="I573" i="6"/>
  <c r="K573" i="6" s="1"/>
  <c r="I574" i="6"/>
  <c r="K574" i="6" s="1"/>
  <c r="I575" i="6"/>
  <c r="K575" i="6" s="1"/>
  <c r="I576" i="6"/>
  <c r="K576" i="6" s="1"/>
  <c r="I577" i="6"/>
  <c r="K577" i="6" s="1"/>
  <c r="I578" i="6"/>
  <c r="K578" i="6" s="1"/>
  <c r="I579" i="6"/>
  <c r="K579" i="6" s="1"/>
  <c r="I580" i="6"/>
  <c r="K580" i="6" s="1"/>
  <c r="I581" i="6"/>
  <c r="K581" i="6" s="1"/>
  <c r="I582" i="6"/>
  <c r="K582" i="6" s="1"/>
  <c r="I583" i="6"/>
  <c r="K583" i="6" s="1"/>
  <c r="I584" i="6"/>
  <c r="K584" i="6" s="1"/>
  <c r="I585" i="6"/>
  <c r="K585" i="6" s="1"/>
  <c r="I586" i="6"/>
  <c r="K586" i="6" s="1"/>
  <c r="I587" i="6"/>
  <c r="K587" i="6" s="1"/>
  <c r="I588" i="6"/>
  <c r="K588" i="6" s="1"/>
  <c r="I589" i="6"/>
  <c r="K589" i="6" s="1"/>
  <c r="I590" i="6"/>
  <c r="K590" i="6" s="1"/>
  <c r="I591" i="6"/>
  <c r="K591" i="6" s="1"/>
  <c r="I592" i="6"/>
  <c r="K592" i="6" s="1"/>
  <c r="I593" i="6"/>
  <c r="K593" i="6" s="1"/>
  <c r="I594" i="6"/>
  <c r="K594" i="6" s="1"/>
  <c r="I595" i="6"/>
  <c r="K595" i="6" s="1"/>
  <c r="I596" i="6"/>
  <c r="K596" i="6" s="1"/>
  <c r="I597" i="6"/>
  <c r="K597" i="6" s="1"/>
  <c r="I598" i="6"/>
  <c r="K598" i="6" s="1"/>
  <c r="I599" i="6"/>
  <c r="K599" i="6" s="1"/>
  <c r="I600" i="6"/>
  <c r="K600" i="6" s="1"/>
  <c r="I601" i="6"/>
  <c r="K601" i="6" s="1"/>
  <c r="I602" i="6"/>
  <c r="K602" i="6" s="1"/>
  <c r="I603" i="6"/>
  <c r="K603" i="6" s="1"/>
  <c r="I604" i="6"/>
  <c r="K604" i="6" s="1"/>
  <c r="I605" i="6"/>
  <c r="K605" i="6" s="1"/>
  <c r="I606" i="6"/>
  <c r="K606" i="6" s="1"/>
  <c r="I607" i="6"/>
  <c r="K607" i="6" s="1"/>
  <c r="I608" i="6"/>
  <c r="K608" i="6" s="1"/>
  <c r="I609" i="6"/>
  <c r="K609" i="6" s="1"/>
  <c r="I610" i="6"/>
  <c r="K610" i="6" s="1"/>
  <c r="I611" i="6"/>
  <c r="K611" i="6" s="1"/>
  <c r="I612" i="6"/>
  <c r="K612" i="6" s="1"/>
  <c r="I613" i="6"/>
  <c r="K613" i="6" s="1"/>
  <c r="I614" i="6"/>
  <c r="K614" i="6" s="1"/>
  <c r="I615" i="6"/>
  <c r="K615" i="6" s="1"/>
  <c r="I616" i="6"/>
  <c r="K616" i="6" s="1"/>
  <c r="I617" i="6"/>
  <c r="K617" i="6" s="1"/>
  <c r="I618" i="6"/>
  <c r="K618" i="6" s="1"/>
  <c r="I619" i="6"/>
  <c r="K619" i="6" s="1"/>
  <c r="I620" i="6"/>
  <c r="K620" i="6" s="1"/>
  <c r="I621" i="6"/>
  <c r="K621" i="6" s="1"/>
  <c r="I622" i="6"/>
  <c r="K622" i="6" s="1"/>
  <c r="I623" i="6"/>
  <c r="K623" i="6" s="1"/>
  <c r="I624" i="6"/>
  <c r="K624" i="6" s="1"/>
  <c r="I625" i="6"/>
  <c r="K625" i="6" s="1"/>
  <c r="I626" i="6"/>
  <c r="K626" i="6" s="1"/>
  <c r="I627" i="6"/>
  <c r="K627" i="6" s="1"/>
  <c r="I628" i="6"/>
  <c r="K628" i="6" s="1"/>
  <c r="I629" i="6"/>
  <c r="K629" i="6" s="1"/>
  <c r="I630" i="6"/>
  <c r="K630" i="6" s="1"/>
  <c r="I631" i="6"/>
  <c r="K631" i="6" s="1"/>
  <c r="I632" i="6"/>
  <c r="K632" i="6" s="1"/>
  <c r="I633" i="6"/>
  <c r="K633" i="6" s="1"/>
  <c r="I634" i="6"/>
  <c r="K634" i="6" s="1"/>
  <c r="I635" i="6"/>
  <c r="K635" i="6" s="1"/>
  <c r="I636" i="6"/>
  <c r="K636" i="6" s="1"/>
  <c r="I637" i="6"/>
  <c r="K637" i="6" s="1"/>
  <c r="I638" i="6"/>
  <c r="K638" i="6" s="1"/>
  <c r="I639" i="6"/>
  <c r="K639" i="6" s="1"/>
  <c r="I640" i="6"/>
  <c r="K640" i="6" s="1"/>
  <c r="I641" i="6"/>
  <c r="K641" i="6" s="1"/>
  <c r="I642" i="6"/>
  <c r="K642" i="6" s="1"/>
  <c r="I643" i="6"/>
  <c r="K643" i="6" s="1"/>
  <c r="I644" i="6"/>
  <c r="K644" i="6" s="1"/>
  <c r="I645" i="6"/>
  <c r="K645" i="6" s="1"/>
  <c r="I646" i="6"/>
  <c r="K646" i="6" s="1"/>
  <c r="I647" i="6"/>
  <c r="K647" i="6" s="1"/>
  <c r="I648" i="6"/>
  <c r="K648" i="6" s="1"/>
  <c r="I649" i="6"/>
  <c r="K649" i="6" s="1"/>
  <c r="I650" i="6"/>
  <c r="K650" i="6" s="1"/>
  <c r="I651" i="6"/>
  <c r="K651" i="6" s="1"/>
  <c r="I652" i="6"/>
  <c r="K652" i="6" s="1"/>
  <c r="I653" i="6"/>
  <c r="K653" i="6" s="1"/>
  <c r="I654" i="6"/>
  <c r="K654" i="6" s="1"/>
  <c r="I655" i="6"/>
  <c r="K655" i="6" s="1"/>
  <c r="I656" i="6"/>
  <c r="K656" i="6" s="1"/>
  <c r="I657" i="6"/>
  <c r="K657" i="6" s="1"/>
  <c r="I658" i="6"/>
  <c r="K658" i="6" s="1"/>
  <c r="I659" i="6"/>
  <c r="K659" i="6" s="1"/>
  <c r="I660" i="6"/>
  <c r="K660" i="6" s="1"/>
  <c r="I661" i="6"/>
  <c r="K661" i="6" s="1"/>
  <c r="I662" i="6"/>
  <c r="K662" i="6" s="1"/>
  <c r="I663" i="6"/>
  <c r="K663" i="6" s="1"/>
  <c r="I664" i="6"/>
  <c r="K664" i="6" s="1"/>
  <c r="I665" i="6"/>
  <c r="K665" i="6" s="1"/>
  <c r="I666" i="6"/>
  <c r="K666" i="6" s="1"/>
  <c r="I667" i="6"/>
  <c r="K667" i="6" s="1"/>
  <c r="I668" i="6"/>
  <c r="K668" i="6" s="1"/>
  <c r="I669" i="6"/>
  <c r="K669" i="6" s="1"/>
  <c r="I670" i="6"/>
  <c r="K670" i="6" s="1"/>
  <c r="I671" i="6"/>
  <c r="K671" i="6" s="1"/>
  <c r="I672" i="6"/>
  <c r="K672" i="6" s="1"/>
  <c r="I673" i="6"/>
  <c r="K673" i="6" s="1"/>
  <c r="I674" i="6"/>
  <c r="K674" i="6" s="1"/>
  <c r="I675" i="6"/>
  <c r="K675" i="6" s="1"/>
  <c r="I676" i="6"/>
  <c r="K676" i="6" s="1"/>
  <c r="I677" i="6"/>
  <c r="K677" i="6" s="1"/>
  <c r="I678" i="6"/>
  <c r="K678" i="6" s="1"/>
  <c r="I679" i="6"/>
  <c r="K679" i="6" s="1"/>
  <c r="I680" i="6"/>
  <c r="K680" i="6" s="1"/>
  <c r="I681" i="6"/>
  <c r="K681" i="6" s="1"/>
  <c r="I682" i="6"/>
  <c r="K682" i="6" s="1"/>
  <c r="I683" i="6"/>
  <c r="K683" i="6" s="1"/>
  <c r="I684" i="6"/>
  <c r="K684" i="6" s="1"/>
  <c r="I685" i="6"/>
  <c r="K685" i="6" s="1"/>
  <c r="I686" i="6"/>
  <c r="K686" i="6" s="1"/>
  <c r="I687" i="6"/>
  <c r="K687" i="6" s="1"/>
  <c r="I688" i="6"/>
  <c r="K688" i="6" s="1"/>
  <c r="I689" i="6"/>
  <c r="K689" i="6" s="1"/>
  <c r="I690" i="6"/>
  <c r="K690" i="6" s="1"/>
  <c r="I691" i="6"/>
  <c r="K691" i="6" s="1"/>
  <c r="I692" i="6"/>
  <c r="K692" i="6" s="1"/>
  <c r="I693" i="6"/>
  <c r="K693" i="6" s="1"/>
  <c r="I694" i="6"/>
  <c r="K694" i="6" s="1"/>
  <c r="I695" i="6"/>
  <c r="K695" i="6" s="1"/>
  <c r="I696" i="6"/>
  <c r="K696" i="6" s="1"/>
  <c r="I697" i="6"/>
  <c r="K697" i="6" s="1"/>
  <c r="I698" i="6"/>
  <c r="K698" i="6" s="1"/>
  <c r="I699" i="6"/>
  <c r="K699" i="6" s="1"/>
  <c r="I700" i="6"/>
  <c r="K700" i="6" s="1"/>
  <c r="I701" i="6"/>
  <c r="K701" i="6" s="1"/>
  <c r="I702" i="6"/>
  <c r="K702" i="6" s="1"/>
  <c r="I703" i="6"/>
  <c r="K703" i="6" s="1"/>
  <c r="I704" i="6"/>
  <c r="K704" i="6" s="1"/>
  <c r="I705" i="6"/>
  <c r="K705" i="6" s="1"/>
  <c r="I706" i="6"/>
  <c r="K706" i="6" s="1"/>
  <c r="I707" i="6"/>
  <c r="K707" i="6" s="1"/>
  <c r="I708" i="6"/>
  <c r="K708" i="6" s="1"/>
  <c r="I709" i="6"/>
  <c r="K709" i="6" s="1"/>
  <c r="I710" i="6"/>
  <c r="K710" i="6" s="1"/>
  <c r="I711" i="6"/>
  <c r="K711" i="6" s="1"/>
  <c r="I712" i="6"/>
  <c r="K712" i="6" s="1"/>
  <c r="I713" i="6"/>
  <c r="K713" i="6" s="1"/>
  <c r="I714" i="6"/>
  <c r="K714" i="6" s="1"/>
  <c r="I715" i="6"/>
  <c r="K715" i="6" s="1"/>
  <c r="I716" i="6"/>
  <c r="K716" i="6" s="1"/>
  <c r="I717" i="6"/>
  <c r="K717" i="6" s="1"/>
  <c r="I718" i="6"/>
  <c r="K718" i="6" s="1"/>
  <c r="I719" i="6"/>
  <c r="K719" i="6" s="1"/>
  <c r="I720" i="6"/>
  <c r="K720" i="6" s="1"/>
  <c r="I721" i="6"/>
  <c r="K721" i="6" s="1"/>
  <c r="I722" i="6"/>
  <c r="K722" i="6" s="1"/>
  <c r="I723" i="6"/>
  <c r="K723" i="6" s="1"/>
  <c r="I724" i="6"/>
  <c r="K724" i="6" s="1"/>
  <c r="I725" i="6"/>
  <c r="K725" i="6" s="1"/>
  <c r="I726" i="6"/>
  <c r="K726" i="6" s="1"/>
  <c r="I727" i="6"/>
  <c r="K727" i="6" s="1"/>
  <c r="I728" i="6"/>
  <c r="K728" i="6" s="1"/>
  <c r="I729" i="6"/>
  <c r="K729" i="6" s="1"/>
  <c r="I730" i="6"/>
  <c r="K730" i="6" s="1"/>
  <c r="I731" i="6"/>
  <c r="K731" i="6" s="1"/>
  <c r="I732" i="6"/>
  <c r="K732" i="6" s="1"/>
  <c r="I733" i="6"/>
  <c r="K733" i="6" s="1"/>
  <c r="I734" i="6"/>
  <c r="K734" i="6" s="1"/>
  <c r="I735" i="6"/>
  <c r="K735" i="6" s="1"/>
  <c r="I736" i="6"/>
  <c r="K736" i="6" s="1"/>
  <c r="I737" i="6"/>
  <c r="K737" i="6" s="1"/>
  <c r="I738" i="6"/>
  <c r="K738" i="6" s="1"/>
  <c r="I739" i="6"/>
  <c r="K739" i="6" s="1"/>
  <c r="I740" i="6"/>
  <c r="K740" i="6" s="1"/>
  <c r="I741" i="6"/>
  <c r="K741" i="6" s="1"/>
  <c r="I742" i="6"/>
  <c r="K742" i="6" s="1"/>
  <c r="I743" i="6"/>
  <c r="K743" i="6" s="1"/>
  <c r="I744" i="6"/>
  <c r="K744" i="6" s="1"/>
  <c r="I745" i="6"/>
  <c r="K745" i="6" s="1"/>
  <c r="I746" i="6"/>
  <c r="K746" i="6" s="1"/>
  <c r="I747" i="6"/>
  <c r="K747" i="6" s="1"/>
  <c r="I748" i="6"/>
  <c r="K748" i="6" s="1"/>
  <c r="I749" i="6"/>
  <c r="K749" i="6" s="1"/>
  <c r="I750" i="6"/>
  <c r="K750" i="6" s="1"/>
  <c r="I751" i="6"/>
  <c r="K751" i="6" s="1"/>
  <c r="I752" i="6"/>
  <c r="K752" i="6" s="1"/>
  <c r="I753" i="6"/>
  <c r="K753" i="6" s="1"/>
  <c r="I754" i="6"/>
  <c r="K754" i="6" s="1"/>
  <c r="I755" i="6"/>
  <c r="K755" i="6" s="1"/>
  <c r="I756" i="6"/>
  <c r="K756" i="6" s="1"/>
  <c r="I757" i="6"/>
  <c r="K757" i="6" s="1"/>
  <c r="I758" i="6"/>
  <c r="K758" i="6" s="1"/>
  <c r="I759" i="6"/>
  <c r="K759" i="6" s="1"/>
  <c r="I760" i="6"/>
  <c r="K760" i="6" s="1"/>
  <c r="I761" i="6"/>
  <c r="K761" i="6" s="1"/>
  <c r="I762" i="6"/>
  <c r="K762" i="6" s="1"/>
  <c r="I763" i="6"/>
  <c r="K763" i="6" s="1"/>
  <c r="I764" i="6"/>
  <c r="K764" i="6" s="1"/>
  <c r="I765" i="6"/>
  <c r="K765" i="6" s="1"/>
  <c r="I766" i="6"/>
  <c r="K766" i="6" s="1"/>
  <c r="I767" i="6"/>
  <c r="K767" i="6" s="1"/>
  <c r="I768" i="6"/>
  <c r="K768" i="6" s="1"/>
  <c r="I769" i="6"/>
  <c r="K769" i="6" s="1"/>
  <c r="I770" i="6"/>
  <c r="K770" i="6" s="1"/>
  <c r="I771" i="6"/>
  <c r="K771" i="6" s="1"/>
  <c r="I772" i="6"/>
  <c r="K772" i="6" s="1"/>
  <c r="I773" i="6"/>
  <c r="K773" i="6" s="1"/>
  <c r="I774" i="6"/>
  <c r="K774" i="6" s="1"/>
  <c r="I775" i="6"/>
  <c r="K775" i="6" s="1"/>
  <c r="I776" i="6"/>
  <c r="K776" i="6" s="1"/>
  <c r="I777" i="6"/>
  <c r="K777" i="6" s="1"/>
  <c r="I778" i="6"/>
  <c r="K778" i="6" s="1"/>
  <c r="I779" i="6"/>
  <c r="K779" i="6" s="1"/>
  <c r="I780" i="6"/>
  <c r="K780" i="6" s="1"/>
  <c r="I781" i="6"/>
  <c r="K781" i="6" s="1"/>
  <c r="I782" i="6"/>
  <c r="K782" i="6" s="1"/>
  <c r="I783" i="6"/>
  <c r="K783" i="6" s="1"/>
  <c r="I784" i="6"/>
  <c r="K784" i="6" s="1"/>
  <c r="I785" i="6"/>
  <c r="K785" i="6" s="1"/>
  <c r="I786" i="6"/>
  <c r="K786" i="6" s="1"/>
  <c r="I787" i="6"/>
  <c r="K787" i="6" s="1"/>
  <c r="I788" i="6"/>
  <c r="K788" i="6" s="1"/>
  <c r="I789" i="6"/>
  <c r="K789" i="6" s="1"/>
  <c r="I790" i="6"/>
  <c r="K790" i="6" s="1"/>
  <c r="I791" i="6"/>
  <c r="K791" i="6" s="1"/>
  <c r="I792" i="6"/>
  <c r="K792" i="6" s="1"/>
  <c r="I793" i="6"/>
  <c r="K793" i="6" s="1"/>
  <c r="I794" i="6"/>
  <c r="K794" i="6" s="1"/>
  <c r="I795" i="6"/>
  <c r="K795" i="6" s="1"/>
  <c r="I501" i="6"/>
  <c r="K501"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<sst xmlns="http://schemas.openxmlformats.org/spreadsheetml/2006/main" count="4100" uniqueCount="919">
  <si>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</si>
  <si>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</si>
  <si>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</si>
  <si>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</si>
  <si>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</si>
  <si>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</si>
  <si>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</si>
  <si>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</si>
  <si>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</si>
  <si>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</si>
  <si>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</si>
  <si>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</si>
  <si>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</si>
  <si>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</si>
  <si>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</si>
  <si>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</si>
  <si>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</si>
  <si>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</si>
  <si>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</si>
  <si>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</si>
  <si>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</si>
  <si>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</si>
  <si>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</si>
  <si>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</si>
  <si>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</si>
  <si>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</si>
  <si>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</si>
  <si>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</si>
  <si>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</si>
  <si>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</si>
  <si>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</si>
  <si>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</si>
  <si>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</si>
  <si>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</si>
  <si>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</si>
  <si>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</si>
  <si>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</si>
  <si>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</si>
  <si>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</si>
  <si>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</si>
  <si>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</si>
  <si>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</si>
  <si>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</si>
  <si>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</si>
  <si>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</si>
  <si>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</si>
  <si>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</si>
  <si>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</si>
  <si>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</si>
  <si>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</si>
  <si>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</si>
  <si>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</si>
  <si>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</si>
  <si>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</si>
  <si>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</si>
  <si>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</si>
  <si>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</si>
  <si>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</si>
  <si>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</si>
  <si>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</si>
  <si>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</si>
  <si>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</si>
  <si>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</si>
  <si>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</si>
  <si>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</si>
  <si>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</si>
  <si>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</si>
  <si>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</si>
  <si>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</si>
  <si>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</si>
  <si>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</si>
  <si>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</si>
  <si>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</si>
  <si>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</si>
  <si>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</si>
  <si>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</si>
  <si>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</si>
  <si>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</si>
  <si>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</si>
  <si>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</si>
  <si>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</si>
  <si>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</si>
  <si>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</si>
  <si>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</si>
  <si>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</si>
  <si>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</si>
  <si>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</si>
  <si>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</si>
  <si>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</si>
  <si>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</si>
  <si>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</si>
  <si>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</si>
  <si>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</si>
  <si>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</si>
  <si>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</si>
  <si>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</si>
  <si>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</si>
  <si>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</si>
  <si>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</si>
  <si>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</si>
  <si>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</si>
  <si>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</si>
  <si>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</si>
  <si>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</si>
  <si>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</si>
  <si>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</si>
  <si>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</si>
  <si>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</si>
  <si>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</si>
  <si>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</si>
  <si>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</si>
  <si>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</si>
  <si>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</si>
  <si>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</si>
  <si>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</si>
  <si>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</si>
  <si>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</si>
  <si>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</si>
  <si>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</si>
  <si>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</si>
  <si>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</si>
  <si>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</si>
  <si>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</si>
  <si>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</si>
  <si>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</si>
  <si>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</si>
  <si>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</si>
  <si>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</si>
  <si>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</si>
  <si>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</si>
  <si>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</si>
  <si>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</si>
  <si>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</si>
  <si>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</si>
  <si>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</si>
  <si>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</si>
  <si>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</si>
  <si>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</si>
  <si>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</si>
  <si>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</si>
  <si>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</si>
  <si>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</si>
  <si>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</si>
  <si>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</si>
  <si>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</si>
  <si>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</si>
  <si>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</si>
  <si>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</si>
  <si>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</si>
  <si>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</si>
  <si>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</si>
  <si>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</si>
  <si>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</si>
  <si>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</si>
  <si>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</si>
  <si>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</si>
  <si>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</si>
  <si>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</si>
  <si>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</si>
  <si>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</si>
  <si>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</si>
  <si>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</si>
  <si>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</si>
  <si>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</si>
  <si>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</si>
  <si>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</si>
  <si>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</si>
  <si>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</si>
  <si>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</si>
  <si>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</si>
  <si>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</si>
  <si>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</si>
  <si>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</si>
  <si>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</si>
  <si>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</si>
  <si>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</si>
  <si>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</si>
  <si>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</si>
  <si>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</si>
  <si>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</si>
  <si>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</si>
  <si>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</si>
  <si>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</si>
  <si>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</si>
  <si>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</si>
  <si>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</si>
  <si>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</si>
  <si>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</si>
  <si>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</si>
  <si>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</si>
  <si>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</si>
  <si>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</si>
  <si>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</si>
  <si>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</si>
  <si>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</si>
  <si>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</si>
  <si>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</si>
  <si>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</si>
  <si>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</si>
  <si>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</si>
  <si>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</si>
  <si>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</si>
  <si>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</si>
  <si>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</si>
  <si>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</si>
  <si>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</si>
  <si>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</si>
  <si>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</si>
  <si>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</si>
  <si>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</si>
  <si>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</si>
  <si>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</si>
  <si>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</si>
  <si>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</si>
  <si>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</si>
  <si>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</si>
  <si>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</si>
  <si>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</si>
  <si>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</si>
  <si>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</si>
  <si>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</si>
  <si>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</si>
  <si>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</si>
  <si>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</si>
  <si>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</si>
  <si>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</si>
  <si>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</si>
  <si>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</si>
  <si>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</si>
  <si>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</si>
  <si>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</si>
  <si>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</si>
  <si>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</si>
  <si>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</si>
  <si>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</si>
  <si>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</si>
  <si>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</si>
  <si>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</si>
  <si>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</si>
  <si>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</si>
  <si>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</si>
  <si>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</si>
  <si>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</si>
  <si>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</si>
  <si>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</si>
  <si>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</si>
  <si>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</si>
  <si>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</si>
  <si>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</si>
  <si>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</si>
  <si>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</si>
  <si>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</si>
  <si>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</si>
  <si>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</si>
  <si>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</si>
  <si>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</si>
  <si>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</si>
  <si>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</si>
  <si>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</si>
  <si>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</si>
  <si>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</si>
  <si>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</si>
  <si>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</si>
  <si>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</si>
  <si>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</si>
  <si>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</si>
  <si>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</si>
  <si>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</si>
  <si>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</si>
  <si>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</si>
  <si>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</si>
  <si>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</si>
  <si>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</si>
  <si>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</si>
  <si>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</si>
  <si>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</si>
  <si>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</si>
  <si>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</si>
  <si>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</si>
  <si>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</si>
  <si>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</si>
  <si>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</si>
  <si>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</si>
  <si>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</si>
  <si>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</si>
  <si>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</si>
  <si>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</si>
  <si>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</si>
  <si>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</si>
  <si>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</si>
  <si>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</si>
  <si>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</si>
  <si>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</si>
  <si>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</si>
  <si>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</si>
  <si>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</si>
  <si>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</si>
  <si>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</si>
  <si>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</si>
  <si>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</si>
  <si>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</si>
  <si>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</si>
  <si>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</si>
  <si>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</si>
  <si>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</si>
  <si>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</si>
  <si>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</si>
  <si>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</si>
  <si>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</si>
  <si>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</si>
  <si>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</si>
  <si>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</si>
  <si>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</si>
  <si>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</si>
  <si>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</si>
  <si>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</si>
  <si>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</si>
  <si>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</si>
  <si>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</si>
  <si>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</si>
  <si>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</si>
  <si>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</si>
  <si>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</si>
  <si>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</si>
  <si>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</si>
  <si>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</si>
  <si>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</si>
  <si>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</si>
  <si>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</si>
  <si>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</si>
  <si>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</si>
  <si>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</si>
  <si>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</si>
  <si>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</si>
  <si>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</si>
  <si>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</si>
  <si>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</si>
  <si>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</si>
  <si>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</si>
  <si>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</si>
  <si>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</si>
  <si>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</si>
  <si>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</si>
  <si>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</si>
  <si>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</si>
  <si>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</si>
  <si>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</si>
  <si>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</si>
  <si>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</si>
  <si>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</si>
  <si>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</si>
  <si>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</si>
  <si>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</si>
  <si>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</si>
  <si>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</si>
  <si>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</si>
  <si>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</si>
  <si>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</si>
  <si>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</si>
  <si>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</si>
  <si>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</si>
  <si>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</si>
  <si>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</si>
  <si>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</si>
  <si>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</si>
  <si>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</si>
  <si>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</si>
  <si>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</si>
  <si>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</si>
  <si>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</si>
  <si>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</si>
  <si>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</si>
  <si>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</si>
  <si>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</si>
  <si>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</si>
  <si>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</si>
  <si>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</si>
  <si>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</si>
  <si>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</si>
  <si>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</si>
  <si>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</si>
  <si>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</si>
  <si>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</si>
  <si>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</si>
  <si>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</si>
  <si>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</si>
  <si>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</si>
  <si>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</si>
  <si>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</si>
  <si>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</si>
  <si>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</si>
  <si>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</si>
  <si>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</si>
  <si>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</si>
  <si>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</si>
  <si>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</si>
  <si>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</si>
  <si>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</si>
  <si>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</si>
  <si>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</si>
  <si>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</si>
  <si>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</si>
  <si>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</si>
  <si>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</si>
  <si>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</si>
  <si>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</si>
  <si>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</si>
  <si>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</si>
  <si>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</si>
  <si>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</si>
  <si>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</si>
  <si>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</si>
  <si>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</si>
  <si>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</si>
  <si>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</si>
  <si>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</si>
  <si>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</si>
  <si>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</si>
  <si>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</si>
  <si>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</si>
  <si>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</si>
  <si>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</si>
  <si>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</si>
  <si>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</si>
  <si>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</si>
  <si>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</si>
  <si>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</si>
  <si>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</si>
  <si>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</si>
  <si>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</si>
  <si>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</si>
  <si>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</si>
  <si>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</si>
  <si>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</si>
  <si>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</si>
  <si>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</si>
  <si>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</si>
  <si>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</si>
  <si>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</si>
  <si>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</si>
  <si>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</si>
  <si>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</si>
  <si>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</si>
  <si>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</si>
  <si>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</si>
  <si>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</si>
  <si>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</si>
  <si>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</si>
  <si>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</si>
  <si>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</si>
  <si>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</si>
  <si>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</si>
  <si>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</si>
  <si>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</si>
  <si>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</si>
  <si>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</si>
  <si>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</si>
  <si>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</si>
  <si>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</si>
  <si>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</si>
  <si>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</si>
  <si>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</si>
  <si>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</si>
  <si>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</si>
  <si>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</si>
  <si>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</si>
  <si>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</si>
  <si>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</si>
  <si>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</si>
  <si>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</si>
  <si>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</si>
  <si>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</si>
  <si>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</si>
  <si>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</si>
  <si>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</si>
  <si>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</si>
  <si>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</si>
  <si>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</si>
  <si>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</si>
  <si>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</si>
  <si>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</si>
  <si>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</si>
  <si>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</si>
  <si>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</si>
  <si>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</si>
  <si>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</si>
  <si>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</si>
  <si>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</si>
  <si>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</si>
  <si>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</si>
  <si>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</si>
  <si>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</si>
  <si>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</si>
  <si>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</si>
  <si>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</si>
  <si>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</si>
  <si>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</si>
  <si>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</si>
  <si>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</si>
  <si>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</si>
  <si>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</si>
  <si>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</si>
  <si>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</si>
  <si>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</si>
  <si>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</si>
  <si>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</si>
  <si>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</si>
  <si>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</si>
  <si>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</si>
  <si>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</si>
  <si>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</si>
  <si>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</si>
  <si>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</si>
  <si>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</si>
  <si>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</si>
  <si>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</si>
  <si>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</si>
  <si>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</si>
  <si>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</si>
  <si>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</si>
  <si>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</si>
  <si>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</si>
  <si>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</si>
  <si>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</si>
  <si>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</si>
  <si>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</si>
  <si>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</si>
  <si>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</si>
  <si>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</si>
  <si>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</si>
  <si>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</si>
  <si>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</si>
  <si>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</si>
  <si>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</si>
  <si>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</si>
  <si>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</si>
  <si>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</si>
  <si>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</si>
  <si>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</si>
  <si>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</si>
  <si>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</si>
  <si>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</si>
  <si>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</si>
  <si>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</si>
  <si>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</si>
  <si>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</si>
  <si>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</si>
  <si>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</si>
  <si>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</si>
  <si>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</si>
  <si>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</si>
  <si>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</si>
  <si>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</si>
  <si>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</si>
  <si>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</si>
  <si>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</si>
  <si>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</si>
  <si>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</si>
  <si>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</si>
  <si>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</si>
  <si>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</si>
  <si>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</si>
  <si>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</si>
  <si>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</si>
  <si>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</si>
  <si>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</si>
  <si>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</si>
  <si>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</si>
  <si>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</si>
  <si>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</si>
  <si>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</si>
  <si>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</si>
  <si>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</si>
  <si>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</si>
  <si>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</si>
  <si>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</si>
  <si>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</si>
  <si>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</si>
  <si>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</si>
  <si>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</si>
  <si>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</si>
  <si>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</si>
  <si>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</si>
  <si>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</si>
  <si>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</si>
  <si>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</si>
  <si>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</si>
  <si>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</si>
  <si>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</si>
  <si>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</si>
  <si>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</si>
  <si>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</si>
  <si>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</si>
  <si>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</si>
  <si>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</si>
  <si>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</si>
  <si>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</si>
  <si>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</si>
  <si>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</si>
  <si>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</si>
  <si>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</si>
  <si>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</si>
  <si>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</si>
  <si>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</si>
  <si>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</si>
  <si>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</si>
  <si>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</si>
  <si>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</si>
  <si>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</si>
  <si>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</si>
  <si>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</si>
  <si>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</si>
  <si>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</si>
  <si>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</si>
  <si>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</si>
  <si>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</si>
  <si>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</si>
  <si>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</si>
  <si>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</si>
  <si>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</si>
  <si>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</si>
  <si>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</si>
  <si>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</si>
  <si>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</si>
  <si>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</si>
  <si>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</si>
  <si>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</si>
  <si>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</si>
  <si>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</si>
  <si>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</si>
  <si>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</si>
  <si>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</si>
  <si>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</si>
  <si>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</si>
  <si>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</si>
  <si>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</si>
  <si>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</si>
  <si>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</si>
  <si>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</si>
  <si>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</si>
  <si>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</si>
  <si>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</si>
  <si>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</si>
  <si>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</si>
  <si>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</si>
  <si>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</si>
  <si>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</si>
  <si>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</si>
  <si>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</si>
  <si>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</si>
  <si>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</si>
  <si>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</si>
  <si>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</si>
  <si>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</si>
  <si>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</si>
  <si>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</si>
  <si>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</si>
  <si>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</si>
  <si>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</si>
  <si>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</si>
  <si>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</si>
  <si>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</si>
  <si>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</si>
  <si>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</si>
  <si>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</si>
  <si>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</si>
  <si>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</si>
  <si>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</si>
  <si>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</si>
  <si>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</si>
  <si>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</si>
  <si>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</si>
  <si>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</si>
  <si>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</si>
  <si>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</si>
  <si>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</si>
  <si>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</si>
  <si>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</si>
  <si>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</si>
  <si>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</si>
  <si>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</si>
  <si>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</si>
  <si>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</si>
  <si>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</si>
  <si>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</si>
  <si>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</si>
  <si>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</si>
  <si>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</si>
  <si>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</si>
  <si>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</si>
  <si>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</si>
  <si>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</si>
  <si>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</si>
  <si>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</si>
  <si>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</si>
  <si>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</si>
  <si>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</si>
  <si>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</si>
  <si>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</si>
  <si>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</si>
  <si>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</si>
  <si>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</si>
  <si>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</si>
  <si>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</si>
  <si>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</si>
  <si>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</si>
  <si>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</si>
  <si>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</si>
  <si>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</si>
  <si>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</si>
  <si>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</si>
  <si>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</si>
  <si>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</si>
  <si>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</si>
  <si>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</si>
  <si>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</si>
  <si>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</si>
  <si>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</si>
  <si>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</si>
  <si>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</si>
  <si>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</si>
  <si>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</si>
  <si>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</si>
  <si>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</si>
  <si>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</si>
  <si>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</si>
  <si>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</si>
  <si>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</si>
  <si>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</si>
  <si>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</si>
  <si>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</si>
  <si>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</si>
  <si>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</si>
  <si>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</si>
  <si>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</si>
  <si>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</si>
  <si>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</si>
  <si>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</si>
  <si>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</si>
  <si>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</si>
  <si>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</si>
  <si>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</si>
  <si>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</si>
  <si>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</si>
  <si>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</si>
  <si>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</si>
  <si>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</si>
  <si>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</si>
  <si>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</si>
  <si>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</si>
  <si>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</si>
  <si>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</si>
  <si>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</si>
  <si>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</si>
  <si>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</si>
  <si>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</si>
  <si>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</si>
  <si>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</si>
  <si>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</si>
  <si>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</si>
  <si>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</si>
  <si>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</si>
  <si>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</si>
  <si>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</si>
  <si>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</si>
  <si>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</si>
  <si>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</si>
  <si>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</si>
  <si>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</si>
  <si>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</si>
  <si>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</si>
  <si>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</si>
  <si>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</si>
  <si>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</si>
  <si>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</si>
  <si>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</si>
  <si>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</si>
  <si>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</si>
  <si>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</si>
  <si>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</si>
  <si>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</si>
  <si>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</si>
  <si>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</si>
  <si>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</si>
  <si>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</si>
  <si>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</si>
  <si>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</si>
  <si>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</si>
  <si>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</si>
  <si>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</si>
  <si>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</si>
  <si>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</si>
  <si>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</si>
  <si>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</si>
  <si>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</si>
  <si>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</si>
  <si>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</si>
  <si>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</si>
  <si>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</si>
  <si>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</si>
  <si>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</si>
  <si>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</si>
  <si>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</si>
  <si>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</si>
  <si>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</si>
  <si>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</si>
  <si>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</si>
  <si>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</si>
  <si>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</si>
  <si>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</si>
  <si>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</si>
  <si>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</si>
  <si>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</si>
  <si>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</si>
  <si>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</si>
  <si>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</si>
  <si>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</si>
  <si>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</si>
  <si>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</si>
  <si>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</si>
  <si>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Most Ordered Products</t>
  </si>
  <si>
    <t>Total Sales</t>
  </si>
  <si>
    <t>Total Revenue</t>
  </si>
  <si>
    <t xml:space="preserve">Total Orders </t>
  </si>
  <si>
    <t>Average Revenue</t>
  </si>
  <si>
    <t>Revenue Bef-Discount</t>
  </si>
  <si>
    <t>Revenue Aft-Discount</t>
  </si>
  <si>
    <t>Total Orders</t>
  </si>
  <si>
    <t xml:space="preserve"> Revenue </t>
  </si>
  <si>
    <t>Product</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</si>
  <si>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</si>
  <si>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</si>
  <si>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</si>
  <si>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</si>
  <si>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</si>
  <si>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</si>
  <si>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</si>
  <si>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</si>
  <si>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</si>
  <si>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</si>
  <si>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</si>
  <si>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</si>
  <si>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</si>
  <si>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</si>
  <si>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</si>
  <si>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</si>
  <si>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</si>
  <si>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</si>
  <si>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</si>
  <si>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</si>
  <si>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</si>
  <si>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</si>
  <si>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</si>
  <si>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</si>
  <si>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</si>
  <si>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</si>
  <si>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</si>
  <si>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</si>
  <si>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</si>
  <si>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</si>
  <si>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</si>
  <si>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</si>
  <si>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</si>
  <si>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</si>
  <si>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</si>
  <si>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</si>
  <si>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</si>
  <si>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</si>
  <si>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</si>
  <si>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</si>
  <si>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</si>
  <si>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</si>
  <si>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</si>
  <si>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</si>
  <si>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</si>
  <si>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</si>
  <si>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</si>
  <si>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</si>
  <si>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</si>
  <si>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</si>
  <si>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</si>
  <si>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</si>
  <si>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</si>
  <si>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</si>
  <si>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</si>
  <si>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</si>
  <si>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</si>
  <si>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</si>
  <si>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</si>
  <si>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</si>
  <si>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</si>
  <si>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</si>
  <si>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</si>
  <si>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</si>
  <si>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</si>
  <si>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</si>
  <si>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</si>
  <si>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</si>
  <si>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</si>
  <si>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</si>
  <si>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</si>
  <si>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</si>
  <si>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</si>
  <si>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</si>
  <si>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</si>
  <si>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</si>
  <si>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</si>
  <si>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</si>
  <si>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</si>
  <si>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</si>
  <si>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</si>
  <si>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</si>
  <si>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</si>
  <si>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</si>
  <si>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Sum of Revenue</t>
  </si>
  <si>
    <t xml:space="preserve"> Sales</t>
  </si>
  <si>
    <t>Revenue for Each Product</t>
  </si>
  <si>
    <t>Revenue for Each Day</t>
  </si>
  <si>
    <t>Agent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</si>
</sst>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0">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1" fontId="0" fillId="0" borderId="0" xfId="0" applyNumberFormat="1"/>
    <xf numFmtId="0" fontId="0" fillId="0" borderId="0" xfId="0" pivotButton="1"/>
    <xf numFmtId="164" fontId="0" fillId="0" borderId="0" xfId="0" applyNumberFormat="1"/>
    <xf numFmtId="0" fontId="0" fillId="0" borderId="0" xfId="0" applyAlignment="1">
      <alignment horizontal="left"/>
    </xf>
    <xf numFmtId="3" fontId="0" fillId="0" borderId="0" xfId="0" applyNumberFormat="1"/>
    <xf numFmtId="0" fontId="0" fillId="2" borderId="0" xfId="0" applyFill="1"/>
  </cellXfs>
  <cellStyles count="1">
    <cellStyle name="Normal" xfId="0" builtinId="0"/>
  </cellStyles>
  <dxfs count="5">
    <dxf>
      <numFmt numFmtId="1" formatCode="0"/>
    </dxf>
    <dxf>
      <numFmt numFmtId="1" formatCode="0"/>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s>
  <tableStyles count="1" defaultTableStyle="TableStyleMedium2" defaultPivotStyle="PivotStyleLight16">
    <tableStyle name="Invisible" pivot="0" table="0" count="0" xr9:uid="{3E1378A3-7D63-4E68-B8CF-E0729F08057B}"/>
  </tableStyles>
  <colors>
    <mruColors>
      <color rgb="FFF9A34D"/>
      <color rgb="FFFEE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2.xml"/><Relationship Id="rId5" Type="http://schemas.microsoft.com/office/2007/relationships/slicerCache" Target="slicerCaches/slicerCache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[Pizzabun Product Sales.xlsx]Pivot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0">
            <a:solidFill>
              <a:schemeClr val="lt1"/>
            </a:solidFill>
          </a:ln>
          <a:effectLst>
            <a:softEdge rad="0"/>
          </a:effectLst>
          <a:scene3d>
            <a:camera prst="orthographicFront"/>
            <a:lightRig rig="threePt" dir="t"/>
          </a:scene3d>
          <a:sp3d>
            <a:bevelT w="0"/>
          </a:sp3d>
        </c:spPr>
        <c:marker>
          <c:symbol val="none"/>
        </c:marker>
        <c:dLbl>
          <c:idx val="0"/>
          <c:spPr>
            <a:noFill/>
            <a:ln>
              <a:noFill/>
            </a:ln>
            <a:effectLst/>
          </c:spPr>
          <c:txPr>
            <a:bodyPr rot="0" spcFirstLastPara="1" vertOverflow="clip" horzOverflow="clip" vert="horz" wrap="square" lIns="36000" tIns="19050" rIns="36000" bIns="19050" anchor="ctr" anchorCtr="1">
              <a:spAutoFit/>
            </a:bodyPr>
            <a:lstStyle/>
            <a:p>
              <a:pPr>
                <a:defRPr sz="1400" b="0" i="0" u="none" strike="noStrike" kern="1200" baseline="0">
                  <a:solidFill>
                    <a:schemeClr val="tx1">
                      <a:lumMod val="75000"/>
                      <a:lumOff val="25000"/>
                    </a:schemeClr>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0" cap="rnd">
            <a:solidFill>
              <a:schemeClr val="lt1"/>
            </a:solidFill>
            <a:round/>
          </a:ln>
          <a:effectLst>
            <a:softEdge rad="0"/>
          </a:effectLst>
          <a:scene3d>
            <a:camera prst="orthographicFront"/>
            <a:lightRig rig="threePt" dir="t"/>
          </a:scene3d>
          <a:sp3d>
            <a:bevelT w="0"/>
          </a:sp3d>
        </c:spPr>
        <c:dLbl>
          <c:idx val="0"/>
          <c:layout>
            <c:manualLayout>
              <c:x val="5.9147541966166821E-7"/>
              <c:y val="-0.21024970049074826"/>
            </c:manualLayout>
          </c:layout>
          <c:spPr>
            <a:noFill/>
            <a:ln>
              <a:noFill/>
            </a:ln>
            <a:effectLst>
              <a:glow>
                <a:schemeClr val="accent1">
                  <a:alpha val="40000"/>
                </a:schemeClr>
              </a:glow>
            </a:effectLst>
          </c:spPr>
          <c:txPr>
            <a:bodyPr rot="0" spcFirstLastPara="1" vertOverflow="clip" horzOverflow="clip" vert="horz" wrap="square" lIns="36000" tIns="19050" rIns="36000" bIns="19050" numCol="1" anchor="ctr" anchorCtr="1">
              <a:noAutofit/>
            </a:bodyPr>
            <a:lstStyle/>
            <a:p>
              <a:pPr>
                <a:defRPr sz="1400" b="0" i="0" u="none" strike="noStrike" kern="1200" baseline="0">
                  <a:solidFill>
                    <a:schemeClr val="tx1">
                      <a:lumMod val="75000"/>
                      <a:lumOff val="25000"/>
                    </a:schemeClr>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3790683158052877"/>
                  <c:h val="0.19708508932301252"/>
                </c:manualLayout>
              </c15:layout>
            </c:ext>
          </c:extLst>
        </c:dLbl>
      </c:pivotFmt>
    </c:pivotFmts>
    <c:plotArea>
      <c:layout>
        <c:manualLayout>
          <c:layoutTarget val="inner"/>
          <c:xMode val="edge"/>
          <c:yMode val="edge"/>
          <c:x val="0.23803455083948105"/>
          <c:y val="0.33584326960909561"/>
          <c:w val="0.38918688296791321"/>
          <c:h val="0.54465709156788322"/>
        </c:manualLayout>
      </c:layout>
      <c:doughnutChart>
        <c:varyColors val="1"/>
        <c:ser>
          <c:idx val="0"/>
          <c:order val="0"/>
          <c:tx>
            <c:strRef>
              <c:f>'Pivot Table'!$A$7</c:f>
              <c:strCache>
                <c:ptCount val="1"/>
                <c:pt idx="0">
                  <c:v>Total</c:v>
                </c:pt>
              </c:strCache>
            </c:strRef>
          </c:tx>
          <c:spPr>
            <a:ln w="0">
              <a:solidFill>
                <a:schemeClr val="lt1"/>
              </a:solidFill>
            </a:ln>
            <a:effectLst>
              <a:softEdge rad="0"/>
            </a:effectLst>
            <a:scene3d>
              <a:camera prst="orthographicFront"/>
              <a:lightRig rig="threePt" dir="t"/>
            </a:scene3d>
            <a:sp3d>
              <a:bevelT w="0"/>
            </a:sp3d>
          </c:spPr>
          <c:dPt>
            <c:idx val="0"/>
            <c:bubble3D val="0"/>
            <c:spPr>
              <a:solidFill>
                <a:schemeClr val="accent1"/>
              </a:solidFill>
              <a:ln w="0" cap="rnd">
                <a:solidFill>
                  <a:schemeClr val="lt1"/>
                </a:solidFill>
                <a:round/>
              </a:ln>
              <a:effectLst>
                <a:softEdge rad="0"/>
              </a:effectLst>
              <a:scene3d>
                <a:camera prst="orthographicFront"/>
                <a:lightRig rig="threePt" dir="t"/>
              </a:scene3d>
              <a:sp3d>
                <a:bevelT w="0"/>
              </a:sp3d>
            </c:spPr>
            <c:extLst>
              <c:ext xmlns:c16="http://schemas.microsoft.com/office/drawing/2014/chart" uri="{C3380CC4-5D6E-409C-BE32-E72D297353CC}">
                <c16:uniqueId val="{00000002-616C-4E7A-9F49-E43DD2C2DDA9}"/>
              </c:ext>
            </c:extLst>
          </c:dPt>
          <c:dLbls>
            <c:dLbl>
              <c:idx val="0"/>
              <c:layout>
                <c:manualLayout>
                  <c:x val="5.9147541966166821E-7"/>
                  <c:y val="-0.21024970049074826"/>
                </c:manualLayout>
              </c:layout>
              <c:spPr>
                <a:noFill/>
                <a:ln>
                  <a:noFill/>
                </a:ln>
                <a:effectLst>
                  <a:glow>
                    <a:schemeClr val="accent1">
                      <a:alpha val="40000"/>
                    </a:schemeClr>
                  </a:glow>
                </a:effectLst>
              </c:spPr>
              <c:txPr>
                <a:bodyPr rot="0" spcFirstLastPara="1" vertOverflow="clip" horzOverflow="clip" vert="horz" wrap="square" lIns="36000" tIns="19050" rIns="36000" bIns="19050" numCol="1" anchor="ctr" anchorCtr="1">
                  <a:noAutofit/>
                </a:bodyPr>
                <a:lstStyle/>
                <a:p>
                  <a:pPr>
                    <a:defRPr sz="1400" b="0" i="0" u="none" strike="noStrike" kern="1200" baseline="0">
                      <a:solidFill>
                        <a:schemeClr val="tx1">
                          <a:lumMod val="75000"/>
                          <a:lumOff val="25000"/>
                        </a:schemeClr>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3790683158052877"/>
                      <c:h val="0.19708508932301252"/>
                    </c:manualLayout>
                  </c15:layout>
                </c:ext>
                <c:ext xmlns:c16="http://schemas.microsoft.com/office/drawing/2014/chart" uri="{C3380CC4-5D6E-409C-BE32-E72D297353CC}">
                  <c16:uniqueId val="{00000002-616C-4E7A-9F49-E43DD2C2DDA9}"/>
                </c:ext>
              </c:extLst>
            </c:dLbl>
            <c:spPr>
              <a:noFill/>
              <a:ln>
                <a:noFill/>
              </a:ln>
              <a:effectLst/>
            </c:spPr>
            <c:txPr>
              <a:bodyPr rot="0" spcFirstLastPara="1" vertOverflow="clip" horzOverflow="clip" vert="horz" wrap="square" lIns="36000" tIns="19050" rIns="36000" bIns="19050" anchor="ctr" anchorCtr="1">
                <a:spAutoFit/>
              </a:bodyPr>
              <a:lstStyle/>
              <a:p>
                <a:pPr>
                  <a:defRPr sz="1400" b="0" i="0" u="none" strike="noStrike" kern="1200" baseline="0">
                    <a:solidFill>
                      <a:schemeClr val="tx1">
                        <a:lumMod val="75000"/>
                        <a:lumOff val="25000"/>
                      </a:schemeClr>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c:f>
              <c:strCache>
                <c:ptCount val="1"/>
                <c:pt idx="0">
                  <c:v>Total</c:v>
                </c:pt>
              </c:strCache>
            </c:strRef>
          </c:cat>
          <c:val>
            <c:numRef>
              <c:f>'Pivot Table'!$A$8</c:f>
              <c:numCache>
                <c:formatCode>General</c:formatCode>
                <c:ptCount val="1"/>
                <c:pt idx="0">
                  <c:v>794</c:v>
                </c:pt>
              </c:numCache>
            </c:numRef>
          </c:val>
          <c:extLst>
            <c:ext xmlns:c16="http://schemas.microsoft.com/office/drawing/2014/chart" uri="{C3380CC4-5D6E-409C-BE32-E72D297353CC}">
              <c16:uniqueId val="{00000000-616C-4E7A-9F49-E43DD2C2DDA9}"/>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[Pizzabun Product Sales.xlsx]Pivot Table!PivotTable8</c:name>
    <c:fmtId val="30"/>
  </c:pivotSource>
  <c:chart>
    <c:title>
      <c:tx>
        <c:strRef>
          <c:f>'Pivot Table'!$A$36</c:f>
          <c:strCache>
            <c:ptCount val="1"/>
            <c:pt idx="0">
              <c:v>Revenue for Each Day</c:v>
            </c:pt>
          </c:strCache>
        </c:strRef>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Table'!$A$36</c:f>
              <c:strCache>
                <c:ptCount val="1"/>
                <c:pt idx="0">
                  <c:v>Total</c:v>
                </c:pt>
              </c:strCache>
            </c:strRef>
          </c:tx>
          <c:spPr>
            <a:ln w="28575" cap="rnd">
              <a:solidFill>
                <a:schemeClr val="accent1"/>
              </a:solidFill>
              <a:round/>
            </a:ln>
            <a:effectLst/>
          </c:spPr>
          <c:marker>
            <c:symbol val="none"/>
          </c:marker>
          <c:cat>
            <c:strRef>
              <c:f>'Pivot Table'!$A$36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Table'!$A$36</c:f>
              <c:numCache>
                <c:formatCode>"₹"\ #,##0</c:formatCode>
                <c:ptCount val="84"/>
                <c:pt idx="0">
                  <c:v>5439.1721348153042</c:v>
                </c:pt>
                <c:pt idx="1">
                  <c:v>2862.8652162816184</c:v>
                </c:pt>
                <c:pt idx="2">
                  <c:v>5906.9389240762412</c:v>
                </c:pt>
                <c:pt idx="3">
                  <c:v>2262.648955632154</c:v>
                </c:pt>
                <c:pt idx="4">
                  <c:v>4835.1791960674082</c:v>
                </c:pt>
                <c:pt idx="5">
                  <c:v>2615.6483628438014</c:v>
                </c:pt>
                <c:pt idx="6">
                  <c:v>4540.5423351476775</c:v>
                </c:pt>
                <c:pt idx="7">
                  <c:v>2780.8039628850565</c:v>
                </c:pt>
                <c:pt idx="8">
                  <c:v>1950.6293449319157</c:v>
                </c:pt>
                <c:pt idx="9">
                  <c:v>12605.560938878396</c:v>
                </c:pt>
                <c:pt idx="10">
                  <c:v>7335.4444931867774</c:v>
                </c:pt>
                <c:pt idx="11">
                  <c:v>3495.4029738534414</c:v>
                </c:pt>
                <c:pt idx="12">
                  <c:v>8250.8928588774361</c:v>
                </c:pt>
                <c:pt idx="13">
                  <c:v>7421.9280922972539</c:v>
                </c:pt>
                <c:pt idx="14">
                  <c:v>3527.1096482626508</c:v>
                </c:pt>
                <c:pt idx="15">
                  <c:v>6913.9259049996026</c:v>
                </c:pt>
                <c:pt idx="16">
                  <c:v>2460.5562200009895</c:v>
                </c:pt>
                <c:pt idx="17">
                  <c:v>2406.9612901549385</c:v>
                </c:pt>
                <c:pt idx="18">
                  <c:v>3632.2560979635896</c:v>
                </c:pt>
                <c:pt idx="19">
                  <c:v>1890.337000256882</c:v>
                </c:pt>
                <c:pt idx="20">
                  <c:v>3364.625630295769</c:v>
                </c:pt>
                <c:pt idx="21">
                  <c:v>3309.3691955590125</c:v>
                </c:pt>
                <c:pt idx="22">
                  <c:v>3382.6607002274313</c:v>
                </c:pt>
                <c:pt idx="23">
                  <c:v>3319.4736889450387</c:v>
                </c:pt>
                <c:pt idx="24">
                  <c:v>4019.8845508165509</c:v>
                </c:pt>
                <c:pt idx="25">
                  <c:v>2916.5297182926402</c:v>
                </c:pt>
                <c:pt idx="26">
                  <c:v>4123.7653307741257</c:v>
                </c:pt>
                <c:pt idx="27">
                  <c:v>7739.4237002842765</c:v>
                </c:pt>
                <c:pt idx="28">
                  <c:v>2435.7501030220901</c:v>
                </c:pt>
                <c:pt idx="29">
                  <c:v>7388.7764969392629</c:v>
                </c:pt>
                <c:pt idx="30">
                  <c:v>4741.0164719132117</c:v>
                </c:pt>
                <c:pt idx="31">
                  <c:v>3855.5648887868047</c:v>
                </c:pt>
                <c:pt idx="32">
                  <c:v>1729.4220027038741</c:v>
                </c:pt>
                <c:pt idx="33">
                  <c:v>5013.8504325230906</c:v>
                </c:pt>
                <c:pt idx="34">
                  <c:v>5150.3701122392795</c:v>
                </c:pt>
                <c:pt idx="35">
                  <c:v>4835.0655794575332</c:v>
                </c:pt>
                <c:pt idx="36">
                  <c:v>3984.6471475346134</c:v>
                </c:pt>
                <c:pt idx="37">
                  <c:v>5112.1726401042506</c:v>
                </c:pt>
                <c:pt idx="38">
                  <c:v>4052.7258350699099</c:v>
                </c:pt>
                <c:pt idx="39">
                  <c:v>2721.0297047303452</c:v>
                </c:pt>
                <c:pt idx="40">
                  <c:v>1164.4019120000007</c:v>
                </c:pt>
                <c:pt idx="41">
                  <c:v>505.98661086507451</c:v>
                </c:pt>
                <c:pt idx="42">
                  <c:v>1252.5170395706664</c:v>
                </c:pt>
                <c:pt idx="43">
                  <c:v>3098.031079450614</c:v>
                </c:pt>
                <c:pt idx="44">
                  <c:v>1909.5789837663169</c:v>
                </c:pt>
                <c:pt idx="45">
                  <c:v>1158.8846939276273</c:v>
                </c:pt>
                <c:pt idx="46">
                  <c:v>684.52796603608044</c:v>
                </c:pt>
                <c:pt idx="47">
                  <c:v>1975.9418819354953</c:v>
                </c:pt>
                <c:pt idx="48">
                  <c:v>502.15261396218932</c:v>
                </c:pt>
                <c:pt idx="49">
                  <c:v>923.11328982390785</c:v>
                </c:pt>
                <c:pt idx="50">
                  <c:v>490.9615658353689</c:v>
                </c:pt>
                <c:pt idx="51">
                  <c:v>875.70495502539063</c:v>
                </c:pt>
                <c:pt idx="52">
                  <c:v>345.63021738711444</c:v>
                </c:pt>
                <c:pt idx="53">
                  <c:v>767.61884792270655</c:v>
                </c:pt>
                <c:pt idx="54">
                  <c:v>285.41240038932244</c:v>
                </c:pt>
                <c:pt idx="55">
                  <c:v>2719.0523470092476</c:v>
                </c:pt>
                <c:pt idx="56">
                  <c:v>395.47721040063129</c:v>
                </c:pt>
                <c:pt idx="57">
                  <c:v>1103.4261823353795</c:v>
                </c:pt>
                <c:pt idx="58">
                  <c:v>2262.8552820951736</c:v>
                </c:pt>
                <c:pt idx="59">
                  <c:v>380.1904090514351</c:v>
                </c:pt>
                <c:pt idx="60">
                  <c:v>1363.7193208356409</c:v>
                </c:pt>
                <c:pt idx="61">
                  <c:v>1473.8879601281938</c:v>
                </c:pt>
                <c:pt idx="62">
                  <c:v>2088.0116997024415</c:v>
                </c:pt>
                <c:pt idx="63">
                  <c:v>2132.3734277633353</c:v>
                </c:pt>
                <c:pt idx="64">
                  <c:v>1591.7996814486482</c:v>
                </c:pt>
                <c:pt idx="65">
                  <c:v>1011.0882962685783</c:v>
                </c:pt>
                <c:pt idx="66">
                  <c:v>2552.8385818762363</c:v>
                </c:pt>
                <c:pt idx="67">
                  <c:v>2094.5491107471585</c:v>
                </c:pt>
                <c:pt idx="68">
                  <c:v>818.86274452014004</c:v>
                </c:pt>
                <c:pt idx="69">
                  <c:v>1556.3087501290124</c:v>
                </c:pt>
                <c:pt idx="70">
                  <c:v>1140.4910233315932</c:v>
                </c:pt>
                <c:pt idx="71">
                  <c:v>1590.1523959330323</c:v>
                </c:pt>
                <c:pt idx="72">
                  <c:v>2519.7114129974143</c:v>
                </c:pt>
                <c:pt idx="73">
                  <c:v>1882.378686866165</c:v>
                </c:pt>
                <c:pt idx="74">
                  <c:v>1434.2961048260363</c:v>
                </c:pt>
                <c:pt idx="75">
                  <c:v>2423.0010876784741</c:v>
                </c:pt>
                <c:pt idx="76">
                  <c:v>1464.7115584348583</c:v>
                </c:pt>
                <c:pt idx="77">
                  <c:v>317.33225665346049</c:v>
                </c:pt>
                <c:pt idx="78">
                  <c:v>447.85218054458358</c:v>
                </c:pt>
                <c:pt idx="79">
                  <c:v>753.61680948693686</c:v>
                </c:pt>
                <c:pt idx="80">
                  <c:v>1647.303401116814</c:v>
                </c:pt>
                <c:pt idx="81">
                  <c:v>2163.3610875425138</c:v>
                </c:pt>
                <c:pt idx="82">
                  <c:v>1270.0594666123397</c:v>
                </c:pt>
                <c:pt idx="83">
                  <c:v>1353.5634675949404</c:v>
                </c:pt>
              </c:numCache>
            </c:numRef>
          </c:val>
          <c:smooth val="0"/>
          <c:extLst>
            <c:ext xmlns:c16="http://schemas.microsoft.com/office/drawing/2014/chart" uri="{C3380CC4-5D6E-409C-BE32-E72D297353CC}">
              <c16:uniqueId val="{00000000-CAF2-4AB7-BC0F-0D3820401881}"/>
            </c:ext>
          </c:extLst>
        </c:ser>
        <c:dLbls>
          <c:showLegendKey val="0"/>
          <c:showVal val="0"/>
          <c:showCatName val="0"/>
          <c:showSerName val="0"/>
          <c:showPercent val="0"/>
          <c:showBubbleSize val="0"/>
        </c:dLbls>
        <c:smooth val="0"/>
        <c:axId val="1547195167"/>
        <c:axId val="1547195647"/>
      </c:lineChart>
      <c:catAx>
        <c:axId val="154719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195647"/>
        <c:crosses val="autoZero"/>
        <c:auto val="1"/>
        <c:lblAlgn val="ctr"/>
        <c:lblOffset val="100"/>
        <c:noMultiLvlLbl val="0"/>
      </c:catAx>
      <c:valAx>
        <c:axId val="1547195647"/>
        <c:scaling>
          <c:orientation val="minMax"/>
        </c:scaling>
        <c:delete val="1"/>
        <c:axPos val="l"/>
        <c:numFmt formatCode="&quot;₹&quot;\ #,##0" sourceLinked="1"/>
        <c:majorTickMark val="none"/>
        <c:minorTickMark val="none"/>
        <c:tickLblPos val="nextTo"/>
        <c:crossAx val="154719516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[Pizzabun Product Sales.xlsx]Pivot Table!PivotTable9</c:name>
    <c:fmtId val="3"/>
  </c:pivotSource>
  <c:chart>
    <c:title>
      <c:tx>
        <c:strRef>
          <c:f>'Pivot Table'!$N$36</c:f>
          <c:strCache>
            <c:ptCount val="1"/>
            <c:pt idx="0">
              <c:v>Agent Sales</c:v>
            </c:pt>
          </c:strCache>
        </c:strRef>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Table'!$N$36</c:f>
              <c:strCache>
                <c:ptCount val="3"/>
                <c:pt idx="0">
                  <c:v>Adrien Martin</c:v>
                </c:pt>
                <c:pt idx="1">
                  <c:v>Albain Forestier</c:v>
                </c:pt>
                <c:pt idx="2">
                  <c:v>Roch Cousineau</c:v>
                </c:pt>
              </c:strCache>
            </c:strRef>
          </c:cat>
          <c:val>
            <c:numRef>
              <c:f>'Pivot Table'!$N$36</c:f>
              <c:numCache>
                <c:formatCode>General</c:formatCode>
                <c:ptCount val="3"/>
                <c:pt idx="0">
                  <c:v>1533</c:v>
                </c:pt>
                <c:pt idx="1">
                  <c:v>1562</c:v>
                </c:pt>
                <c:pt idx="2">
                  <c:v>1633</c:v>
                </c:pt>
              </c:numCache>
            </c:numRef>
          </c:val>
          <c:extLst>
            <c:ext xmlns:c16="http://schemas.microsoft.com/office/drawing/2014/chart" uri="{C3380CC4-5D6E-409C-BE32-E72D297353CC}">
              <c16:uniqueId val="{00000000-ABA8-416A-B73F-127B5BF1A761}"/>
            </c:ext>
          </c:extLst>
        </c:ser>
        <c:dLbls>
          <c:dLblPos val="outEnd"/>
          <c:showLegendKey val="0"/>
          <c:showVal val="1"/>
          <c:showCatName val="0"/>
          <c:showSerName val="0"/>
          <c:showPercent val="0"/>
          <c:showBubbleSize val="0"/>
        </c:dLbls>
        <c:gapWidth val="182"/>
        <c:axId val="1547229247"/>
        <c:axId val="1547214847"/>
      </c:barChart>
      <c:catAx>
        <c:axId val="1547229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214847"/>
        <c:crosses val="autoZero"/>
        <c:auto val="1"/>
        <c:lblAlgn val="ctr"/>
        <c:lblOffset val="100"/>
        <c:noMultiLvlLbl val="0"/>
      </c:catAx>
      <c:valAx>
        <c:axId val="1547214847"/>
        <c:scaling>
          <c:orientation val="minMax"/>
        </c:scaling>
        <c:delete val="1"/>
        <c:axPos val="b"/>
        <c:numFmt formatCode="General" sourceLinked="1"/>
        <c:majorTickMark val="none"/>
        <c:minorTickMark val="none"/>
        <c:tickLblPos val="nextTo"/>
        <c:crossAx val="154722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[Pizzabun Product Sales.xlsx]Pivot Table!PivotTable1</c:name>
    <c:fmtId val="7"/>
  </c:pivotSource>
  <c:chart>
    <c:title>
      <c:tx>
        <c:strRef>
          <c:f>'Pivot Table'!$A$5</c:f>
          <c:strCache>
            <c:ptCount val="1"/>
            <c:pt idx="0">
              <c:v>Total Orders </c:v>
            </c:pt>
          </c:strCache>
        </c:strRef>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0">
            <a:solidFill>
              <a:schemeClr val="lt1"/>
            </a:solidFill>
          </a:ln>
          <a:effectLst>
            <a:softEdge rad="0"/>
          </a:effectLst>
          <a:scene3d>
            <a:camera prst="orthographicFront"/>
            <a:lightRig rig="threePt" dir="t"/>
          </a:scene3d>
          <a:sp3d>
            <a:bevelT w="0"/>
          </a:sp3d>
        </c:spPr>
        <c:marker>
          <c:symbol val="none"/>
        </c:marker>
        <c:dLbl>
          <c:idx val="0"/>
          <c:spPr>
            <a:noFill/>
            <a:ln>
              <a:noFill/>
            </a:ln>
            <a:effectLst/>
          </c:spPr>
          <c:txPr>
            <a:bodyPr rot="0" spcFirstLastPara="1" vertOverflow="clip" horzOverflow="clip" vert="horz" wrap="square" lIns="36000" tIns="19050" rIns="36000" bIns="19050" anchor="ctr" anchorCtr="1">
              <a:spAutoFit/>
            </a:bodyPr>
            <a:lstStyle/>
            <a:p>
              <a:pPr>
                <a:defRPr sz="1400" b="0" i="0" u="none" strike="noStrike" kern="1200" baseline="0">
                  <a:solidFill>
                    <a:schemeClr val="tx1">
                      <a:lumMod val="75000"/>
                      <a:lumOff val="25000"/>
                    </a:schemeClr>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0" cap="rnd">
            <a:solidFill>
              <a:schemeClr val="lt1"/>
            </a:solidFill>
            <a:round/>
          </a:ln>
          <a:effectLst>
            <a:softEdge rad="0"/>
          </a:effectLst>
          <a:scene3d>
            <a:camera prst="orthographicFront"/>
            <a:lightRig rig="threePt" dir="t"/>
          </a:scene3d>
          <a:sp3d>
            <a:bevelT w="0"/>
          </a:sp3d>
        </c:spPr>
        <c:dLbl>
          <c:idx val="0"/>
          <c:layout>
            <c:manualLayout>
              <c:x val="5.9147541966166821E-7"/>
              <c:y val="-0.21024970049074826"/>
            </c:manualLayout>
          </c:layout>
          <c:spPr>
            <a:noFill/>
            <a:ln>
              <a:noFill/>
            </a:ln>
            <a:effectLst>
              <a:glow>
                <a:schemeClr val="accent1">
                  <a:alpha val="40000"/>
                </a:schemeClr>
              </a:glow>
            </a:effectLst>
          </c:spPr>
          <c:txPr>
            <a:bodyPr rot="0" spcFirstLastPara="1" vertOverflow="clip" horzOverflow="clip" vert="horz" wrap="square" lIns="36000" tIns="19050" rIns="36000" bIns="19050" numCol="1" anchor="ctr" anchorCtr="1">
              <a:noAutofit/>
            </a:bodyPr>
            <a:lstStyle/>
            <a:p>
              <a:pPr>
                <a:defRPr sz="1400" b="0" i="0" u="none" strike="noStrike" kern="1200" baseline="0">
                  <a:solidFill>
                    <a:schemeClr val="tx1">
                      <a:lumMod val="75000"/>
                      <a:lumOff val="25000"/>
                    </a:schemeClr>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3790683158052877"/>
                  <c:h val="0.19708508932301252"/>
                </c:manualLayout>
              </c15:layout>
            </c:ext>
          </c:extLst>
        </c:dLbl>
      </c:pivotFmt>
      <c:pivotFmt>
        <c:idx val="2"/>
        <c:spPr>
          <a:solidFill>
            <a:schemeClr val="accent1"/>
          </a:solidFill>
          <a:ln w="0">
            <a:solidFill>
              <a:schemeClr val="lt1"/>
            </a:solidFill>
          </a:ln>
          <a:effectLst>
            <a:softEdge rad="0"/>
          </a:effectLst>
          <a:scene3d>
            <a:camera prst="orthographicFront"/>
            <a:lightRig rig="threePt" dir="t"/>
          </a:scene3d>
          <a:sp3d>
            <a:bevelT w="0"/>
          </a:sp3d>
        </c:spPr>
        <c:marker>
          <c:symbol val="none"/>
        </c:marker>
        <c:dLbl>
          <c:idx val="0"/>
          <c:spPr>
            <a:noFill/>
            <a:ln>
              <a:noFill/>
            </a:ln>
            <a:effectLst/>
          </c:spPr>
          <c:txPr>
            <a:bodyPr rot="0" spcFirstLastPara="1" vertOverflow="clip" horzOverflow="clip" vert="horz" wrap="square" lIns="36000" tIns="19050" rIns="36000" bIns="19050" anchor="ctr" anchorCtr="1">
              <a:spAutoFit/>
            </a:bodyPr>
            <a:lstStyle/>
            <a:p>
              <a:pPr>
                <a:defRPr sz="1400" b="0" i="0" u="none" strike="noStrike" kern="1200" baseline="0">
                  <a:solidFill>
                    <a:schemeClr val="tx1">
                      <a:lumMod val="75000"/>
                      <a:lumOff val="25000"/>
                    </a:schemeClr>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0" cap="rnd">
            <a:solidFill>
              <a:schemeClr val="lt1"/>
            </a:solidFill>
            <a:round/>
          </a:ln>
          <a:effectLst>
            <a:softEdge rad="0"/>
          </a:effectLst>
          <a:scene3d>
            <a:camera prst="orthographicFront"/>
            <a:lightRig rig="threePt" dir="t"/>
          </a:scene3d>
          <a:sp3d>
            <a:bevelT w="0"/>
          </a:sp3d>
        </c:spPr>
        <c:dLbl>
          <c:idx val="0"/>
          <c:layout>
            <c:manualLayout>
              <c:x val="5.9147541966166821E-7"/>
              <c:y val="-0.21024970049074826"/>
            </c:manualLayout>
          </c:layout>
          <c:spPr>
            <a:noFill/>
            <a:ln>
              <a:noFill/>
            </a:ln>
            <a:effectLst>
              <a:glow>
                <a:schemeClr val="accent1">
                  <a:alpha val="40000"/>
                </a:schemeClr>
              </a:glow>
            </a:effectLst>
          </c:spPr>
          <c:txPr>
            <a:bodyPr rot="0" spcFirstLastPara="1" vertOverflow="clip" horzOverflow="clip" vert="horz" wrap="square" lIns="36000" tIns="19050" rIns="36000" bIns="19050" numCol="1" anchor="ctr" anchorCtr="1">
              <a:noAutofit/>
            </a:bodyPr>
            <a:lstStyle/>
            <a:p>
              <a:pPr>
                <a:defRPr sz="1400" b="0" i="0" u="none" strike="noStrike" kern="1200" baseline="0">
                  <a:solidFill>
                    <a:schemeClr val="tx1">
                      <a:lumMod val="75000"/>
                      <a:lumOff val="25000"/>
                    </a:schemeClr>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3790683158052877"/>
                  <c:h val="0.19708508932301252"/>
                </c:manualLayout>
              </c15:layout>
            </c:ext>
          </c:extLst>
        </c:dLbl>
      </c:pivotFmt>
      <c:pivotFmt>
        <c:idx val="4"/>
        <c:spPr>
          <a:solidFill>
            <a:schemeClr val="accent1"/>
          </a:solidFill>
          <a:ln w="0">
            <a:solidFill>
              <a:schemeClr val="lt1"/>
            </a:solidFill>
          </a:ln>
          <a:effectLst>
            <a:softEdge rad="0"/>
          </a:effectLst>
          <a:scene3d>
            <a:camera prst="orthographicFront"/>
            <a:lightRig rig="threePt" dir="t"/>
          </a:scene3d>
          <a:sp3d>
            <a:bevelT w="0"/>
          </a:sp3d>
        </c:spPr>
        <c:marker>
          <c:symbol val="none"/>
        </c:marker>
        <c:dLbl>
          <c:idx val="0"/>
          <c:spPr>
            <a:noFill/>
            <a:ln>
              <a:noFill/>
            </a:ln>
            <a:effectLst/>
          </c:spPr>
          <c:txPr>
            <a:bodyPr rot="0" spcFirstLastPara="1" vertOverflow="clip" horzOverflow="clip" vert="horz" wrap="square" lIns="36000" tIns="19050" rIns="36000" bIns="19050" anchor="ctr" anchorCtr="1">
              <a:spAutoFit/>
            </a:bodyPr>
            <a:lstStyle/>
            <a:p>
              <a:pPr>
                <a:defRPr sz="1400" b="0" i="0" u="none" strike="noStrike" kern="1200" baseline="0">
                  <a:solidFill>
                    <a:schemeClr val="tx1">
                      <a:lumMod val="75000"/>
                      <a:lumOff val="25000"/>
                    </a:schemeClr>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0" cap="rnd">
            <a:solidFill>
              <a:schemeClr val="lt1"/>
            </a:solidFill>
            <a:round/>
          </a:ln>
          <a:effectLst>
            <a:softEdge rad="0"/>
          </a:effectLst>
          <a:scene3d>
            <a:camera prst="orthographicFront"/>
            <a:lightRig rig="threePt" dir="t"/>
          </a:scene3d>
          <a:sp3d>
            <a:bevelT w="0"/>
          </a:sp3d>
        </c:spPr>
        <c:dLbl>
          <c:idx val="0"/>
          <c:layout>
            <c:manualLayout>
              <c:x val="5.9147541966166821E-7"/>
              <c:y val="-0.21024970049074826"/>
            </c:manualLayout>
          </c:layout>
          <c:spPr>
            <a:noFill/>
            <a:ln>
              <a:noFill/>
            </a:ln>
            <a:effectLst>
              <a:glow>
                <a:schemeClr val="accent1">
                  <a:alpha val="40000"/>
                </a:schemeClr>
              </a:glow>
            </a:effectLst>
          </c:spPr>
          <c:txPr>
            <a:bodyPr rot="0" spcFirstLastPara="1" vertOverflow="clip" horzOverflow="clip" vert="horz" wrap="square" lIns="36000" tIns="19050" rIns="36000" bIns="19050" numCol="1" anchor="ctr" anchorCtr="1">
              <a:noAutofit/>
            </a:bodyPr>
            <a:lstStyle/>
            <a:p>
              <a:pPr>
                <a:defRPr sz="1400" b="0" i="0" u="none" strike="noStrike" kern="1200" baseline="0">
                  <a:solidFill>
                    <a:schemeClr val="tx1">
                      <a:lumMod val="75000"/>
                      <a:lumOff val="25000"/>
                    </a:schemeClr>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3790683158052877"/>
                  <c:h val="0.19708508932301252"/>
                </c:manualLayout>
              </c15:layout>
            </c:ext>
          </c:extLst>
        </c:dLbl>
      </c:pivotFmt>
      <c:pivotFmt>
        <c:idx val="6"/>
        <c:spPr>
          <a:solidFill>
            <a:schemeClr val="accent1"/>
          </a:solidFill>
          <a:ln w="0">
            <a:noFill/>
          </a:ln>
          <a:effectLst>
            <a:softEdge rad="0"/>
          </a:effectLst>
          <a:scene3d>
            <a:camera prst="orthographicFront"/>
            <a:lightRig rig="threePt" dir="t"/>
          </a:scene3d>
          <a:sp3d>
            <a:bevelT w="0"/>
          </a:sp3d>
        </c:spPr>
        <c:marker>
          <c:symbol val="none"/>
        </c:marker>
        <c:dLbl>
          <c:idx val="0"/>
          <c:spPr>
            <a:noFill/>
            <a:ln>
              <a:noFill/>
            </a:ln>
            <a:effectLst/>
          </c:spPr>
          <c:txPr>
            <a:bodyPr rot="0" spcFirstLastPara="1" vertOverflow="clip" horzOverflow="clip" vert="horz" wrap="square" lIns="36000" tIns="19050" rIns="36000" bIns="19050" anchor="ctr" anchorCtr="1">
              <a:spAutoFit/>
            </a:bodyPr>
            <a:lstStyle/>
            <a:p>
              <a:pPr>
                <a:defRPr sz="1000" b="1" i="0" u="none" strike="noStrike" kern="1200" baseline="0">
                  <a:solidFill>
                    <a:schemeClr val="tx1">
                      <a:lumMod val="75000"/>
                      <a:lumOff val="25000"/>
                    </a:schemeClr>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0" cap="rnd">
            <a:noFill/>
            <a:round/>
          </a:ln>
          <a:effectLst>
            <a:softEdge rad="0"/>
          </a:effectLst>
          <a:scene3d>
            <a:camera prst="orthographicFront"/>
            <a:lightRig rig="threePt" dir="t"/>
          </a:scene3d>
          <a:sp3d>
            <a:bevelT w="0"/>
          </a:sp3d>
        </c:spPr>
        <c:dLbl>
          <c:idx val="0"/>
          <c:layout>
            <c:manualLayout>
              <c:x val="5.2117028439914974E-7"/>
              <c:y val="-0.2805404522840782"/>
            </c:manualLayout>
          </c:layout>
          <c:spPr>
            <a:noFill/>
            <a:ln>
              <a:noFill/>
            </a:ln>
            <a:effectLst>
              <a:glow>
                <a:schemeClr val="accent1">
                  <a:alpha val="40000"/>
                </a:schemeClr>
              </a:glow>
            </a:effectLst>
          </c:spPr>
          <c:txPr>
            <a:bodyPr rot="0" spcFirstLastPara="1" vertOverflow="clip" horzOverflow="clip" vert="horz" wrap="square" lIns="36000" tIns="19050" rIns="36000" bIns="19050" numCol="1" anchor="ctr" anchorCtr="1">
              <a:noAutofit/>
            </a:bodyPr>
            <a:lstStyle/>
            <a:p>
              <a:pPr>
                <a:defRPr sz="1100" b="1" i="0" u="none" strike="noStrike" kern="1200" baseline="0">
                  <a:solidFill>
                    <a:schemeClr val="tx1">
                      <a:lumMod val="75000"/>
                      <a:lumOff val="25000"/>
                    </a:schemeClr>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3790683158052877"/>
                  <c:h val="0.19708508932301252"/>
                </c:manualLayout>
              </c15:layout>
            </c:ext>
          </c:extLst>
        </c:dLbl>
      </c:pivotFmt>
    </c:pivotFmts>
    <c:plotArea>
      <c:layout>
        <c:manualLayout>
          <c:layoutTarget val="inner"/>
          <c:xMode val="edge"/>
          <c:yMode val="edge"/>
          <c:x val="0.24304237605928319"/>
          <c:y val="0.23071841936372151"/>
          <c:w val="0.52940598912237269"/>
          <c:h val="0.74089014535924835"/>
        </c:manualLayout>
      </c:layout>
      <c:doughnutChart>
        <c:varyColors val="1"/>
        <c:ser>
          <c:idx val="0"/>
          <c:order val="0"/>
          <c:tx>
            <c:strRef>
              <c:f>'Pivot Table'!$A$5</c:f>
              <c:strCache>
                <c:ptCount val="1"/>
                <c:pt idx="0">
                  <c:v>Total</c:v>
                </c:pt>
              </c:strCache>
            </c:strRef>
          </c:tx>
          <c:spPr>
            <a:ln w="0">
              <a:noFill/>
            </a:ln>
            <a:effectLst>
              <a:softEdge rad="0"/>
            </a:effectLst>
            <a:scene3d>
              <a:camera prst="orthographicFront"/>
              <a:lightRig rig="threePt" dir="t"/>
            </a:scene3d>
            <a:sp3d>
              <a:bevelT w="0"/>
            </a:sp3d>
          </c:spPr>
          <c:dPt>
            <c:idx val="0"/>
            <c:bubble3D val="0"/>
            <c:spPr>
              <a:solidFill>
                <a:schemeClr val="accent1"/>
              </a:solidFill>
              <a:ln w="0" cap="rnd">
                <a:noFill/>
                <a:round/>
              </a:ln>
              <a:effectLst>
                <a:softEdge rad="0"/>
              </a:effectLst>
              <a:scene3d>
                <a:camera prst="orthographicFront"/>
                <a:lightRig rig="threePt" dir="t"/>
              </a:scene3d>
              <a:sp3d>
                <a:bevelT w="0"/>
              </a:sp3d>
            </c:spPr>
            <c:extLst>
              <c:ext xmlns:c16="http://schemas.microsoft.com/office/drawing/2014/chart" uri="{C3380CC4-5D6E-409C-BE32-E72D297353CC}">
                <c16:uniqueId val="{00000001-4A33-41B1-A330-CB9D8CB0E007}"/>
              </c:ext>
            </c:extLst>
          </c:dPt>
          <c:dLbls>
            <c:dLbl>
              <c:idx val="0"/>
              <c:layout>
                <c:manualLayout>
                  <c:x val="5.2117028439914974E-7"/>
                  <c:y val="-0.2805404522840782"/>
                </c:manualLayout>
              </c:layout>
              <c:spPr>
                <a:noFill/>
                <a:ln>
                  <a:noFill/>
                </a:ln>
                <a:effectLst>
                  <a:glow>
                    <a:schemeClr val="accent1">
                      <a:alpha val="40000"/>
                    </a:schemeClr>
                  </a:glow>
                </a:effectLst>
              </c:spPr>
              <c:txPr>
                <a:bodyPr rot="0" spcFirstLastPara="1" vertOverflow="clip" horzOverflow="clip" vert="horz" wrap="square" lIns="36000" tIns="19050" rIns="36000" bIns="19050" numCol="1" anchor="ctr" anchorCtr="1">
                  <a:noAutofit/>
                </a:bodyPr>
                <a:lstStyle/>
                <a:p>
                  <a:pPr>
                    <a:defRPr sz="1100" b="1" i="0" u="none" strike="noStrike" kern="1200" baseline="0">
                      <a:solidFill>
                        <a:schemeClr val="tx1">
                          <a:lumMod val="75000"/>
                          <a:lumOff val="25000"/>
                        </a:schemeClr>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3790683158052877"/>
                      <c:h val="0.19708508932301252"/>
                    </c:manualLayout>
                  </c15:layout>
                </c:ext>
                <c:ext xmlns:c16="http://schemas.microsoft.com/office/drawing/2014/chart" uri="{C3380CC4-5D6E-409C-BE32-E72D297353CC}">
                  <c16:uniqueId val="{00000001-4A33-41B1-A330-CB9D8CB0E007}"/>
                </c:ext>
              </c:extLst>
            </c:dLbl>
            <c:spPr>
              <a:noFill/>
              <a:ln>
                <a:noFill/>
              </a:ln>
              <a:effectLst/>
            </c:spPr>
            <c:txPr>
              <a:bodyPr rot="0" spcFirstLastPara="1" vertOverflow="clip" horzOverflow="clip" vert="horz" wrap="square" lIns="36000" tIns="19050" rIns="36000" bIns="19050" anchor="ctr" anchorCtr="1">
                <a:spAutoFit/>
              </a:bodyPr>
              <a:lstStyle/>
              <a:p>
                <a:pPr>
                  <a:defRPr sz="1000" b="1" i="0" u="none" strike="noStrike" kern="1200" baseline="0">
                    <a:solidFill>
                      <a:schemeClr val="tx1">
                        <a:lumMod val="75000"/>
                        <a:lumOff val="25000"/>
                      </a:schemeClr>
                    </a:solidFill>
                    <a:effectLst>
                      <a:reflection stA="45000" endPos="0" dist="50800" dir="5400000" sy="-100000" algn="bl" rotWithShape="0"/>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Table'!$A$5</c:f>
              <c:strCache>
                <c:ptCount val="1"/>
                <c:pt idx="0">
                  <c:v>Total</c:v>
                </c:pt>
              </c:strCache>
            </c:strRef>
          </c:cat>
          <c:val>
            <c:numRef>
              <c:f>'Pivot Table'!$A$5</c:f>
              <c:numCache>
                <c:formatCode>General</c:formatCode>
                <c:ptCount val="1"/>
                <c:pt idx="0">
                  <c:v>794</c:v>
                </c:pt>
              </c:numCache>
            </c:numRef>
          </c:val>
          <c:extLst>
            <c:ext xmlns:c16="http://schemas.microsoft.com/office/drawing/2014/chart" uri="{C3380CC4-5D6E-409C-BE32-E72D297353CC}">
              <c16:uniqueId val="{00000002-4A33-41B1-A330-CB9D8CB0E007}"/>
            </c:ext>
          </c:extLst>
        </c:ser>
        <c:dLbls>
          <c:showLegendKey val="0"/>
          <c:showVal val="1"/>
          <c:showCatName val="0"/>
          <c:showSerName val="0"/>
          <c:showPercent val="0"/>
          <c:showBubbleSize val="0"/>
          <c:showLeaderLines val="0"/>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12700">
        <a:srgbClr val="FFC000"/>
      </a:glow>
      <a:outerShdw blurRad="12700" dist="12700" dir="1680000" sx="1000" sy="1000" algn="ctr" rotWithShape="0">
        <a:srgbClr val="F9A34D"/>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[Pizzabun Product Sales.xlsx]Pivot Table!PivotTable2</c:name>
    <c:fmtId val="7"/>
  </c:pivotSource>
  <c:chart>
    <c:title>
      <c:tx>
        <c:strRef>
          <c:f>'Pivot Table'!$F$5</c:f>
          <c:strCache>
            <c:ptCount val="1"/>
            <c:pt idx="0">
              <c:v>Total Sales</c:v>
            </c:pt>
          </c:strCache>
        </c:strRef>
      </c:tx>
      <c:overlay val="0"/>
      <c:spPr>
        <a:noFill/>
        <a:ln>
          <a:noFill/>
        </a:ln>
        <a:effectLst/>
      </c:spPr>
      <c:txPr>
        <a:bodyPr rot="0" spcFirstLastPara="1" vertOverflow="ellipsis" vert="horz" wrap="square" anchor="ctr" anchorCtr="1"/>
        <a:lstStyle/>
        <a:p>
          <a:pPr>
            <a:defRPr lang="en-US"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0">
            <a:solidFill>
              <a:schemeClr val="lt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0">
            <a:solidFill>
              <a:schemeClr val="lt1">
                <a:alpha val="0"/>
              </a:schemeClr>
            </a:solidFill>
          </a:ln>
          <a:effectLst/>
        </c:spPr>
        <c:dLbl>
          <c:idx val="0"/>
          <c:layout>
            <c:manualLayout>
              <c:x val="0"/>
              <c:y val="-0.18897637795275601"/>
            </c:manualLayout>
          </c:layout>
          <c:spPr>
            <a:noFill/>
            <a:ln>
              <a:noFill/>
            </a:ln>
            <a:effectLst/>
          </c:spPr>
          <c:txPr>
            <a:bodyPr rot="0" spcFirstLastPara="1" vertOverflow="ellipsis" vert="horz" wrap="square" lIns="38100" tIns="19050" rIns="38100" bIns="19050" anchor="ctr" anchorCtr="1">
              <a:noAutofit/>
            </a:bodyPr>
            <a:lstStyle/>
            <a:p>
              <a:pPr>
                <a:defRPr lang="en-US"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259677988012694"/>
                  <c:h val="0.19640944881889763"/>
                </c:manualLayout>
              </c15:layout>
            </c:ext>
          </c:extLst>
        </c:dLbl>
      </c:pivotFmt>
      <c:pivotFmt>
        <c:idx val="2"/>
        <c:spPr>
          <a:solidFill>
            <a:schemeClr val="accent1"/>
          </a:solidFill>
          <a:ln w="0">
            <a:solidFill>
              <a:schemeClr val="lt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0">
            <a:solidFill>
              <a:schemeClr val="lt1">
                <a:alpha val="0"/>
              </a:schemeClr>
            </a:solidFill>
          </a:ln>
          <a:effectLst/>
        </c:spPr>
        <c:dLbl>
          <c:idx val="0"/>
          <c:layout>
            <c:manualLayout>
              <c:x val="0"/>
              <c:y val="-0.18897637795275601"/>
            </c:manualLayout>
          </c:layout>
          <c:spPr>
            <a:noFill/>
            <a:ln>
              <a:noFill/>
            </a:ln>
            <a:effectLst/>
          </c:spPr>
          <c:txPr>
            <a:bodyPr rot="0" spcFirstLastPara="1" vertOverflow="ellipsis" vert="horz" wrap="square" lIns="38100" tIns="19050" rIns="38100" bIns="19050" anchor="ctr" anchorCtr="1">
              <a:noAutofit/>
            </a:bodyPr>
            <a:lstStyle/>
            <a:p>
              <a:pPr>
                <a:defRPr lang="en-US"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259677988012694"/>
                  <c:h val="0.19640944881889763"/>
                </c:manualLayout>
              </c15:layout>
            </c:ext>
          </c:extLst>
        </c:dLbl>
      </c:pivotFmt>
      <c:pivotFmt>
        <c:idx val="4"/>
        <c:spPr>
          <a:solidFill>
            <a:schemeClr val="accent1"/>
          </a:solidFill>
          <a:ln w="0">
            <a:solidFill>
              <a:schemeClr val="lt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0">
            <a:solidFill>
              <a:schemeClr val="lt1">
                <a:alpha val="0"/>
              </a:schemeClr>
            </a:solidFill>
          </a:ln>
          <a:effectLst/>
        </c:spPr>
        <c:dLbl>
          <c:idx val="0"/>
          <c:layout>
            <c:manualLayout>
              <c:x val="0"/>
              <c:y val="-0.18897637795275601"/>
            </c:manualLayout>
          </c:layout>
          <c:spPr>
            <a:noFill/>
            <a:ln>
              <a:noFill/>
            </a:ln>
            <a:effectLst/>
          </c:spPr>
          <c:txPr>
            <a:bodyPr rot="0" spcFirstLastPara="1" vertOverflow="ellipsis" vert="horz" wrap="square" lIns="38100" tIns="19050" rIns="38100" bIns="19050" anchor="ctr" anchorCtr="1">
              <a:noAutofit/>
            </a:bodyPr>
            <a:lstStyle/>
            <a:p>
              <a:pPr>
                <a:defRPr lang="en-US"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259677988012694"/>
                  <c:h val="0.19640944881889763"/>
                </c:manualLayout>
              </c15:layout>
            </c:ext>
          </c:extLst>
        </c:dLbl>
      </c:pivotFmt>
      <c:pivotFmt>
        <c:idx val="6"/>
        <c:spPr>
          <a:solidFill>
            <a:schemeClr val="accent1"/>
          </a:solidFill>
          <a:ln w="0">
            <a:solidFill>
              <a:schemeClr val="lt1">
                <a:alpha val="0"/>
              </a:schemeClr>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0">
            <a:solidFill>
              <a:schemeClr val="lt1">
                <a:alpha val="0"/>
              </a:schemeClr>
            </a:solidFill>
          </a:ln>
          <a:effectLst/>
        </c:spPr>
        <c:dLbl>
          <c:idx val="0"/>
          <c:layout>
            <c:manualLayout>
              <c:x val="1.6933367200067734E-7"/>
              <c:y val="-0.28171192647871751"/>
            </c:manualLayout>
          </c:layout>
          <c:tx>
            <c:rich>
              <a:bodyPr rot="0" spcFirstLastPara="1" vertOverflow="ellipsis" vert="horz" wrap="square" anchor="ctr" anchorCtr="1"/>
              <a:lstStyle/>
              <a:p>
                <a:pPr>
                  <a:defRPr lang="en-US" sz="1100" b="1" i="0" u="none" strike="noStrike" kern="1200" baseline="0">
                    <a:solidFill>
                      <a:schemeClr val="tx1"/>
                    </a:solidFill>
                    <a:latin typeface="+mn-lt"/>
                    <a:ea typeface="+mn-ea"/>
                    <a:cs typeface="+mn-cs"/>
                  </a:defRPr>
                </a:pPr>
                <a:fld id="{06C16C16-106F-48FF-8682-A70F89788E29}" type="VALUE">
                  <a:rPr lang="en-US" sz="1100" b="1"/>
                  <a:pPr>
                    <a:defRPr sz="1100" b="1"/>
                  </a:pPr>
                  <a:t>[VALUE]</a:t>
                </a:fld>
                <a:endParaRPr lang="en-IN"/>
              </a:p>
            </c:rich>
          </c:tx>
          <c:spPr>
            <a:noFill/>
            <a:ln>
              <a:noFill/>
            </a:ln>
            <a:effectLst/>
          </c:spPr>
          <c:txPr>
            <a:bodyPr rot="0" spcFirstLastPara="1" vertOverflow="ellipsis" vert="horz" wrap="square" anchor="ctr" anchorCtr="1"/>
            <a:lstStyle/>
            <a:p>
              <a:pPr>
                <a:defRPr lang="en-US"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797324527982387"/>
                  <c:h val="0.15253178551686011"/>
                </c:manualLayout>
              </c15:layout>
              <c15:dlblFieldTable/>
              <c15:showDataLabelsRange val="0"/>
            </c:ext>
          </c:extLst>
        </c:dLbl>
      </c:pivotFmt>
    </c:pivotFmts>
    <c:plotArea>
      <c:layout>
        <c:manualLayout>
          <c:layoutTarget val="inner"/>
          <c:xMode val="edge"/>
          <c:yMode val="edge"/>
          <c:x val="0.28475311679790027"/>
          <c:y val="0.21112953801128842"/>
          <c:w val="0.44012713254593183"/>
          <c:h val="0.74782663229043289"/>
        </c:manualLayout>
      </c:layout>
      <c:doughnutChart>
        <c:varyColors val="1"/>
        <c:ser>
          <c:idx val="0"/>
          <c:order val="0"/>
          <c:tx>
            <c:strRef>
              <c:f>'Pivot Table'!$F$5</c:f>
              <c:strCache>
                <c:ptCount val="1"/>
                <c:pt idx="0">
                  <c:v>Total</c:v>
                </c:pt>
              </c:strCache>
            </c:strRef>
          </c:tx>
          <c:spPr>
            <a:ln w="0">
              <a:solidFill>
                <a:schemeClr val="lt1">
                  <a:alpha val="0"/>
                </a:schemeClr>
              </a:solidFill>
            </a:ln>
          </c:spPr>
          <c:explosion val="5"/>
          <c:dPt>
            <c:idx val="0"/>
            <c:bubble3D val="0"/>
            <c:spPr>
              <a:solidFill>
                <a:schemeClr val="accent1"/>
              </a:solidFill>
              <a:ln w="0">
                <a:solidFill>
                  <a:schemeClr val="lt1">
                    <a:alpha val="0"/>
                  </a:schemeClr>
                </a:solidFill>
              </a:ln>
              <a:effectLst/>
            </c:spPr>
            <c:extLst>
              <c:ext xmlns:c16="http://schemas.microsoft.com/office/drawing/2014/chart" uri="{C3380CC4-5D6E-409C-BE32-E72D297353CC}">
                <c16:uniqueId val="{00000001-9BB1-4F5F-A444-BC618E485D88}"/>
              </c:ext>
            </c:extLst>
          </c:dPt>
          <c:dLbls>
            <c:dLbl>
              <c:idx val="0"/>
              <c:layout>
                <c:manualLayout>
                  <c:x val="1.6933367200067734E-7"/>
                  <c:y val="-0.28171192647871751"/>
                </c:manualLayout>
              </c:layout>
              <c:tx>
                <c:rich>
                  <a:bodyPr rot="0" spcFirstLastPara="1" vertOverflow="ellipsis" vert="horz" wrap="square" anchor="ctr" anchorCtr="1"/>
                  <a:lstStyle/>
                  <a:p>
                    <a:pPr>
                      <a:defRPr lang="en-US" sz="1100" b="1" i="0" u="none" strike="noStrike" kern="1200" baseline="0">
                        <a:solidFill>
                          <a:schemeClr val="tx1"/>
                        </a:solidFill>
                        <a:latin typeface="+mn-lt"/>
                        <a:ea typeface="+mn-ea"/>
                        <a:cs typeface="+mn-cs"/>
                      </a:defRPr>
                    </a:pPr>
                    <a:fld id="{06C16C16-106F-48FF-8682-A70F89788E29}" type="VALUE">
                      <a:rPr lang="en-US" sz="1100" b="1"/>
                      <a:pPr>
                        <a:defRPr sz="1100" b="1"/>
                      </a:pPr>
                      <a:t>[VALUE]</a:t>
                    </a:fld>
                    <a:endParaRPr lang="en-IN"/>
                  </a:p>
                </c:rich>
              </c:tx>
              <c:spPr>
                <a:noFill/>
                <a:ln>
                  <a:noFill/>
                </a:ln>
                <a:effectLst/>
              </c:spPr>
              <c:txPr>
                <a:bodyPr rot="0" spcFirstLastPara="1" vertOverflow="ellipsis" vert="horz" wrap="square" anchor="ctr" anchorCtr="1"/>
                <a:lstStyle/>
                <a:p>
                  <a:pPr>
                    <a:defRPr lang="en-US" sz="11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797324527982387"/>
                      <c:h val="0.15253178551686011"/>
                    </c:manualLayout>
                  </c15:layout>
                  <c15:dlblFieldTable/>
                  <c15:showDataLabelsRange val="0"/>
                </c:ext>
                <c:ext xmlns:c16="http://schemas.microsoft.com/office/drawing/2014/chart" uri="{C3380CC4-5D6E-409C-BE32-E72D297353CC}">
                  <c16:uniqueId val="{00000001-9BB1-4F5F-A444-BC618E485D88}"/>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Table'!$F$5</c:f>
              <c:strCache>
                <c:ptCount val="1"/>
                <c:pt idx="0">
                  <c:v>Total</c:v>
                </c:pt>
              </c:strCache>
            </c:strRef>
          </c:cat>
          <c:val>
            <c:numRef>
              <c:f>'Pivot Table'!$F$5</c:f>
              <c:numCache>
                <c:formatCode>General</c:formatCode>
                <c:ptCount val="1"/>
                <c:pt idx="0">
                  <c:v>4728</c:v>
                </c:pt>
              </c:numCache>
            </c:numRef>
          </c:val>
          <c:extLst>
            <c:ext xmlns:c16="http://schemas.microsoft.com/office/drawing/2014/chart" uri="{C3380CC4-5D6E-409C-BE32-E72D297353CC}">
              <c16:uniqueId val="{00000002-9BB1-4F5F-A444-BC618E485D88}"/>
            </c:ext>
          </c:extLst>
        </c:ser>
        <c:dLbls>
          <c:showLegendKey val="0"/>
          <c:showVal val="0"/>
          <c:showCatName val="0"/>
          <c:showSerName val="0"/>
          <c:showPercent val="0"/>
          <c:showBubbleSize val="0"/>
          <c:showLeaderLines val="1"/>
        </c:dLbls>
        <c:firstSliceAng val="0"/>
        <c:holeSize val="55"/>
      </c:doughnutChart>
      <c:spPr>
        <a:noFill/>
        <a:ln w="0">
          <a:noFill/>
        </a:ln>
        <a:effectLst>
          <a:glow>
            <a:schemeClr val="accent1">
              <a:alpha val="40000"/>
            </a:schemeClr>
          </a:glow>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12700">
        <a:srgbClr val="F9A34D"/>
      </a:glow>
      <a:outerShdw blurRad="12700" dist="12700" dir="1080000" sx="98000" sy="98000" algn="ctr" rotWithShape="0">
        <a:srgbClr val="F9A34D"/>
      </a:outerShdw>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[Pizzabun Product Sales.xlsx]Pivot Table!PivotTable3</c:name>
    <c:fmtId val="6"/>
  </c:pivotSource>
  <c:chart>
    <c:title>
      <c:tx>
        <c:strRef>
          <c:f>'Pivot Table'!$L$5</c:f>
          <c:strCache>
            <c:ptCount val="1"/>
            <c:pt idx="0">
              <c:v>Total Revenue</c:v>
            </c:pt>
          </c:strCache>
        </c:strRef>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alpha val="0"/>
              </a:schemeClr>
            </a:solidFill>
          </a:ln>
          <a:effectLst/>
        </c:spPr>
        <c:dLbl>
          <c:idx val="0"/>
          <c:layout>
            <c:manualLayout>
              <c:x val="9.3022674965712437E-3"/>
              <c:y val="-0.18070374803149605"/>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570084176676437"/>
                  <c:h val="0.21259099432117051"/>
                </c:manualLayout>
              </c15:layout>
            </c:ext>
          </c:extLst>
        </c:dLbl>
      </c:pivotFmt>
      <c:pivotFmt>
        <c:idx val="2"/>
        <c:spPr>
          <a:solidFill>
            <a:schemeClr val="accent1"/>
          </a:solidFill>
          <a:ln w="19050">
            <a:solidFill>
              <a:schemeClr val="lt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alpha val="0"/>
              </a:schemeClr>
            </a:solidFill>
          </a:ln>
          <a:effectLst/>
        </c:spPr>
        <c:dLbl>
          <c:idx val="0"/>
          <c:layout>
            <c:manualLayout>
              <c:x val="9.3022674965712437E-3"/>
              <c:y val="-0.18070374803149605"/>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570084176676437"/>
                  <c:h val="0.21259099432117051"/>
                </c:manualLayout>
              </c15:layout>
            </c:ext>
          </c:extLst>
        </c:dLbl>
      </c:pivotFmt>
      <c:pivotFmt>
        <c:idx val="4"/>
        <c:spPr>
          <a:solidFill>
            <a:schemeClr val="accent1"/>
          </a:solidFill>
          <a:ln w="19050">
            <a:solidFill>
              <a:schemeClr val="lt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alpha val="0"/>
              </a:schemeClr>
            </a:solidFill>
          </a:ln>
          <a:effectLst/>
        </c:spPr>
        <c:dLbl>
          <c:idx val="0"/>
          <c:layout>
            <c:manualLayout>
              <c:x val="9.3022674965712437E-3"/>
              <c:y val="-0.18070374803149605"/>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570084176676437"/>
                  <c:h val="0.21259099432117051"/>
                </c:manualLayout>
              </c15:layout>
            </c:ext>
          </c:extLst>
        </c:dLbl>
      </c:pivotFmt>
      <c:pivotFmt>
        <c:idx val="6"/>
        <c:spPr>
          <a:solidFill>
            <a:schemeClr val="accent1"/>
          </a:solidFill>
          <a:ln w="19050">
            <a:solidFill>
              <a:schemeClr val="lt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alpha val="0"/>
              </a:schemeClr>
            </a:solidFill>
          </a:ln>
          <a:effectLst/>
        </c:spPr>
        <c:dLbl>
          <c:idx val="0"/>
          <c:layout>
            <c:manualLayout>
              <c:x val="2.4722456875475871E-3"/>
              <c:y val="-0.29280265339966838"/>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000432710765213"/>
                  <c:h val="0.20381564400221117"/>
                </c:manualLayout>
              </c15:layout>
            </c:ext>
          </c:extLst>
        </c:dLbl>
      </c:pivotFmt>
    </c:pivotFmts>
    <c:plotArea>
      <c:layout>
        <c:manualLayout>
          <c:layoutTarget val="inner"/>
          <c:xMode val="edge"/>
          <c:yMode val="edge"/>
          <c:x val="0.36244416816319014"/>
          <c:y val="0.21799276477500182"/>
          <c:w val="0.34996509646820456"/>
          <c:h val="0.73248480325184173"/>
        </c:manualLayout>
      </c:layout>
      <c:doughnutChart>
        <c:varyColors val="1"/>
        <c:ser>
          <c:idx val="0"/>
          <c:order val="0"/>
          <c:tx>
            <c:strRef>
              <c:f>'Pivot Table'!$L$5</c:f>
              <c:strCache>
                <c:ptCount val="1"/>
                <c:pt idx="0">
                  <c:v>Total</c:v>
                </c:pt>
              </c:strCache>
            </c:strRef>
          </c:tx>
          <c:spPr>
            <a:ln>
              <a:solidFill>
                <a:schemeClr val="lt1">
                  <a:alpha val="0"/>
                </a:schemeClr>
              </a:solidFill>
            </a:ln>
          </c:spPr>
          <c:dPt>
            <c:idx val="0"/>
            <c:bubble3D val="0"/>
            <c:spPr>
              <a:solidFill>
                <a:schemeClr val="accent1"/>
              </a:solidFill>
              <a:ln w="19050">
                <a:solidFill>
                  <a:schemeClr val="lt1">
                    <a:alpha val="0"/>
                  </a:schemeClr>
                </a:solidFill>
              </a:ln>
              <a:effectLst/>
            </c:spPr>
            <c:extLst>
              <c:ext xmlns:c16="http://schemas.microsoft.com/office/drawing/2014/chart" uri="{C3380CC4-5D6E-409C-BE32-E72D297353CC}">
                <c16:uniqueId val="{00000001-019E-44FB-966B-CC2190DDEF91}"/>
              </c:ext>
            </c:extLst>
          </c:dPt>
          <c:dLbls>
            <c:dLbl>
              <c:idx val="0"/>
              <c:layout>
                <c:manualLayout>
                  <c:x val="2.4722456875475871E-3"/>
                  <c:y val="-0.29280265339966838"/>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000432710765213"/>
                      <c:h val="0.20381564400221117"/>
                    </c:manualLayout>
                  </c15:layout>
                </c:ext>
                <c:ext xmlns:c16="http://schemas.microsoft.com/office/drawing/2014/chart" uri="{C3380CC4-5D6E-409C-BE32-E72D297353CC}">
                  <c16:uniqueId val="{00000001-019E-44FB-966B-CC2190DDEF9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Table'!$L$5</c:f>
              <c:strCache>
                <c:ptCount val="1"/>
                <c:pt idx="0">
                  <c:v>Total</c:v>
                </c:pt>
              </c:strCache>
            </c:strRef>
          </c:cat>
          <c:val>
            <c:numRef>
              <c:f>'Pivot Table'!$L$5</c:f>
              <c:numCache>
                <c:formatCode>#,##0</c:formatCode>
                <c:ptCount val="1"/>
                <c:pt idx="0">
                  <c:v>236223.66388346031</c:v>
                </c:pt>
              </c:numCache>
            </c:numRef>
          </c:val>
          <c:extLst>
            <c:ext xmlns:c16="http://schemas.microsoft.com/office/drawing/2014/chart" uri="{C3380CC4-5D6E-409C-BE32-E72D297353CC}">
              <c16:uniqueId val="{00000002-019E-44FB-966B-CC2190DDEF91}"/>
            </c:ext>
          </c:extLst>
        </c:ser>
        <c:dLbls>
          <c:showLegendKey val="0"/>
          <c:showVal val="0"/>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[Pizzabun Product Sales.xlsx]Pivot Table!PivotTable4</c:name>
    <c:fmtId val="7"/>
  </c:pivotSource>
  <c:chart>
    <c:title>
      <c:tx>
        <c:strRef>
          <c:f>'Pivot Table'!$S$5</c:f>
          <c:strCache>
            <c:ptCount val="1"/>
            <c:pt idx="0">
              <c:v>Average Revenue</c:v>
            </c:pt>
          </c:strCache>
        </c:strRef>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alpha val="0"/>
              </a:schemeClr>
            </a:solidFill>
          </a:ln>
          <a:effectLst/>
        </c:spPr>
        <c:dLbl>
          <c:idx val="0"/>
          <c:layout>
            <c:manualLayout>
              <c:x val="-9.1690527863090877E-3"/>
              <c:y val="-0.1644859813084112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alpha val="0"/>
              </a:schemeClr>
            </a:solidFill>
          </a:ln>
          <a:effectLst/>
        </c:spPr>
        <c:dLbl>
          <c:idx val="0"/>
          <c:layout>
            <c:manualLayout>
              <c:x val="-9.1690527863090877E-3"/>
              <c:y val="-0.1644859813084112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alpha val="0"/>
              </a:schemeClr>
            </a:solidFill>
          </a:ln>
          <a:effectLst/>
        </c:spPr>
        <c:dLbl>
          <c:idx val="0"/>
          <c:layout>
            <c:manualLayout>
              <c:x val="-9.1690527863090877E-3"/>
              <c:y val="-0.1644859813084112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alpha val="0"/>
              </a:schemeClr>
            </a:solidFill>
          </a:ln>
          <a:effectLst/>
        </c:spPr>
        <c:dLbl>
          <c:idx val="0"/>
          <c:layout>
            <c:manualLayout>
              <c:x val="-4.9208305235327486E-3"/>
              <c:y val="-0.2873438363736871"/>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185381276559306"/>
                  <c:h val="0.14506011608623548"/>
                </c:manualLayout>
              </c15:layout>
            </c:ext>
          </c:extLst>
        </c:dLbl>
      </c:pivotFmt>
    </c:pivotFmts>
    <c:plotArea>
      <c:layout>
        <c:manualLayout>
          <c:layoutTarget val="inner"/>
          <c:xMode val="edge"/>
          <c:yMode val="edge"/>
          <c:x val="0.37435173886516171"/>
          <c:y val="0.23695550027639581"/>
          <c:w val="0.34475584170921508"/>
          <c:h val="0.71217523493642898"/>
        </c:manualLayout>
      </c:layout>
      <c:doughnutChart>
        <c:varyColors val="1"/>
        <c:ser>
          <c:idx val="0"/>
          <c:order val="0"/>
          <c:tx>
            <c:strRef>
              <c:f>'Pivot Table'!$S$5</c:f>
              <c:strCache>
                <c:ptCount val="1"/>
                <c:pt idx="0">
                  <c:v>Total</c:v>
                </c:pt>
              </c:strCache>
            </c:strRef>
          </c:tx>
          <c:dPt>
            <c:idx val="0"/>
            <c:bubble3D val="0"/>
            <c:spPr>
              <a:solidFill>
                <a:schemeClr val="accent1"/>
              </a:solidFill>
              <a:ln w="19050">
                <a:solidFill>
                  <a:schemeClr val="lt1">
                    <a:alpha val="0"/>
                  </a:schemeClr>
                </a:solidFill>
              </a:ln>
              <a:effectLst/>
            </c:spPr>
            <c:extLst>
              <c:ext xmlns:c16="http://schemas.microsoft.com/office/drawing/2014/chart" uri="{C3380CC4-5D6E-409C-BE32-E72D297353CC}">
                <c16:uniqueId val="{00000001-CB11-4F89-A657-5880C2219C4B}"/>
              </c:ext>
            </c:extLst>
          </c:dPt>
          <c:dLbls>
            <c:dLbl>
              <c:idx val="0"/>
              <c:layout>
                <c:manualLayout>
                  <c:x val="-4.9208305235327486E-3"/>
                  <c:y val="-0.2873438363736871"/>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185381276559306"/>
                      <c:h val="0.14506011608623548"/>
                    </c:manualLayout>
                  </c15:layout>
                </c:ext>
                <c:ext xmlns:c16="http://schemas.microsoft.com/office/drawing/2014/chart" uri="{C3380CC4-5D6E-409C-BE32-E72D297353CC}">
                  <c16:uniqueId val="{00000001-CB11-4F89-A657-5880C2219C4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Table'!$S$5</c:f>
              <c:strCache>
                <c:ptCount val="1"/>
                <c:pt idx="0">
                  <c:v>Total</c:v>
                </c:pt>
              </c:strCache>
            </c:strRef>
          </c:cat>
          <c:val>
            <c:numRef>
              <c:f>'Pivot Table'!$S$5</c:f>
              <c:numCache>
                <c:formatCode>#,##0</c:formatCode>
                <c:ptCount val="1"/>
                <c:pt idx="0">
                  <c:v>297.5109116920155</c:v>
                </c:pt>
              </c:numCache>
            </c:numRef>
          </c:val>
          <c:extLst>
            <c:ext xmlns:c16="http://schemas.microsoft.com/office/drawing/2014/chart" uri="{C3380CC4-5D6E-409C-BE32-E72D297353CC}">
              <c16:uniqueId val="{00000002-CB11-4F89-A657-5880C2219C4B}"/>
            </c:ext>
          </c:extLst>
        </c:ser>
        <c:dLbls>
          <c:showLegendKey val="0"/>
          <c:showVal val="0"/>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[Pizzabun Product Sales.xlsx]Pivot Table!PivotTable5</c:name>
    <c:fmtId val="10"/>
  </c:pivotSource>
  <c:chart>
    <c:title>
      <c:tx>
        <c:strRef>
          <c:f>'Pivot Table'!$A$16</c:f>
          <c:strCache>
            <c:ptCount val="1"/>
            <c:pt idx="0">
              <c:v>Most Ordered Products</c:v>
            </c:pt>
          </c:strCache>
        </c:strRef>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noFill/>
          </a:ln>
          <a:effectLst/>
        </c:spPr>
      </c:pivotFmt>
      <c:pivotFmt>
        <c:idx val="16"/>
        <c:spPr>
          <a:solidFill>
            <a:schemeClr val="accent1"/>
          </a:solidFill>
          <a:ln w="19050">
            <a:noFill/>
          </a:ln>
          <a:effectLst/>
        </c:spPr>
      </c:pivotFmt>
      <c:pivotFmt>
        <c:idx val="17"/>
        <c:spPr>
          <a:solidFill>
            <a:schemeClr val="accent1"/>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pivotFmt>
      <c:pivotFmt>
        <c:idx val="20"/>
        <c:spPr>
          <a:solidFill>
            <a:schemeClr val="accent1"/>
          </a:solidFill>
          <a:ln w="19050">
            <a:noFill/>
          </a:ln>
          <a:effectLst/>
        </c:spPr>
      </c:pivotFmt>
    </c:pivotFmts>
    <c:plotArea>
      <c:layout/>
      <c:barChart>
        <c:barDir val="bar"/>
        <c:grouping val="clustered"/>
        <c:varyColors val="0"/>
        <c:ser>
          <c:idx val="0"/>
          <c:order val="0"/>
          <c:tx>
            <c:strRef>
              <c:f>'Pivot Table'!$A$16</c:f>
              <c:strCache>
                <c:ptCount val="1"/>
                <c:pt idx="0">
                  <c:v>Total</c:v>
                </c:pt>
              </c:strCache>
            </c:strRef>
          </c:tx>
          <c:spPr>
            <a:solidFill>
              <a:schemeClr val="accent1"/>
            </a:solidFill>
            <a:ln w="19050">
              <a:noFill/>
            </a:ln>
            <a:effectLst/>
          </c:spPr>
          <c:invertIfNegative val="0"/>
          <c:dPt>
            <c:idx val="0"/>
            <c:invertIfNegative val="0"/>
            <c:bubble3D val="0"/>
            <c:spPr>
              <a:solidFill>
                <a:schemeClr val="accent1"/>
              </a:solidFill>
              <a:ln w="19050">
                <a:noFill/>
              </a:ln>
              <a:effectLst/>
            </c:spPr>
            <c:extLst>
              <c:ext xmlns:c16="http://schemas.microsoft.com/office/drawing/2014/chart" uri="{C3380CC4-5D6E-409C-BE32-E72D297353CC}">
                <c16:uniqueId val="{00000001-B710-4111-8A80-752D38045A6D}"/>
              </c:ext>
            </c:extLst>
          </c:dPt>
          <c:dPt>
            <c:idx val="1"/>
            <c:invertIfNegative val="0"/>
            <c:bubble3D val="0"/>
            <c:spPr>
              <a:solidFill>
                <a:schemeClr val="accent1"/>
              </a:solidFill>
              <a:ln w="19050">
                <a:noFill/>
              </a:ln>
              <a:effectLst/>
            </c:spPr>
            <c:extLst>
              <c:ext xmlns:c16="http://schemas.microsoft.com/office/drawing/2014/chart" uri="{C3380CC4-5D6E-409C-BE32-E72D297353CC}">
                <c16:uniqueId val="{00000003-B710-4111-8A80-752D38045A6D}"/>
              </c:ext>
            </c:extLst>
          </c:dPt>
          <c:dPt>
            <c:idx val="2"/>
            <c:invertIfNegative val="0"/>
            <c:bubble3D val="0"/>
            <c:spPr>
              <a:solidFill>
                <a:schemeClr val="accent1"/>
              </a:solidFill>
              <a:ln w="19050">
                <a:noFill/>
              </a:ln>
              <a:effectLst/>
            </c:spPr>
            <c:extLst>
              <c:ext xmlns:c16="http://schemas.microsoft.com/office/drawing/2014/chart" uri="{C3380CC4-5D6E-409C-BE32-E72D297353CC}">
                <c16:uniqueId val="{00000005-B710-4111-8A80-752D38045A6D}"/>
              </c:ext>
            </c:extLst>
          </c:dPt>
          <c:dPt>
            <c:idx val="3"/>
            <c:invertIfNegative val="0"/>
            <c:bubble3D val="0"/>
            <c:spPr>
              <a:solidFill>
                <a:schemeClr val="accent1"/>
              </a:solidFill>
              <a:ln w="19050">
                <a:noFill/>
              </a:ln>
              <a:effectLst/>
            </c:spPr>
            <c:extLst>
              <c:ext xmlns:c16="http://schemas.microsoft.com/office/drawing/2014/chart" uri="{C3380CC4-5D6E-409C-BE32-E72D297353CC}">
                <c16:uniqueId val="{00000007-B710-4111-8A80-752D38045A6D}"/>
              </c:ext>
            </c:extLst>
          </c:dPt>
          <c:dPt>
            <c:idx val="4"/>
            <c:invertIfNegative val="0"/>
            <c:bubble3D val="0"/>
            <c:spPr>
              <a:solidFill>
                <a:schemeClr val="accent1"/>
              </a:solidFill>
              <a:ln w="19050">
                <a:noFill/>
              </a:ln>
              <a:effectLst/>
            </c:spPr>
            <c:extLst>
              <c:ext xmlns:c16="http://schemas.microsoft.com/office/drawing/2014/chart" uri="{C3380CC4-5D6E-409C-BE32-E72D297353CC}">
                <c16:uniqueId val="{00000009-B710-4111-8A80-752D38045A6D}"/>
              </c:ext>
            </c:extLst>
          </c:dPt>
          <c:dPt>
            <c:idx val="5"/>
            <c:invertIfNegative val="0"/>
            <c:bubble3D val="0"/>
            <c:spPr>
              <a:solidFill>
                <a:schemeClr val="accent1"/>
              </a:solidFill>
              <a:ln w="19050">
                <a:noFill/>
              </a:ln>
              <a:effectLst/>
            </c:spPr>
            <c:extLst>
              <c:ext xmlns:c16="http://schemas.microsoft.com/office/drawing/2014/chart" uri="{C3380CC4-5D6E-409C-BE32-E72D297353CC}">
                <c16:uniqueId val="{0000000B-B710-4111-8A80-752D38045A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Table'!$A$16</c:f>
              <c:strCache>
                <c:ptCount val="6"/>
                <c:pt idx="0">
                  <c:v>Aloo Shots Pizzabun</c:v>
                </c:pt>
                <c:pt idx="1">
                  <c:v>Minty Pizzabun</c:v>
                </c:pt>
                <c:pt idx="2">
                  <c:v>Medium Crispy Chole Pizzabun</c:v>
                </c:pt>
                <c:pt idx="3">
                  <c:v>Large Paneer Tikka Pizzabun</c:v>
                </c:pt>
                <c:pt idx="4">
                  <c:v>Crispy Chole Pizzabun</c:v>
                </c:pt>
                <c:pt idx="5">
                  <c:v>Paneer Tikka Pizzabun</c:v>
                </c:pt>
              </c:strCache>
            </c:strRef>
          </c:cat>
          <c:val>
            <c:numRef>
              <c:f>'Pivot Table'!$A$16</c:f>
              <c:numCache>
                <c:formatCode>General</c:formatCode>
                <c:ptCount val="6"/>
                <c:pt idx="0">
                  <c:v>35</c:v>
                </c:pt>
                <c:pt idx="1">
                  <c:v>70</c:v>
                </c:pt>
                <c:pt idx="2">
                  <c:v>169</c:v>
                </c:pt>
                <c:pt idx="3">
                  <c:v>173</c:v>
                </c:pt>
                <c:pt idx="4">
                  <c:v>173</c:v>
                </c:pt>
                <c:pt idx="5">
                  <c:v>174</c:v>
                </c:pt>
              </c:numCache>
            </c:numRef>
          </c:val>
          <c:extLst>
            <c:ext xmlns:c16="http://schemas.microsoft.com/office/drawing/2014/chart" uri="{C3380CC4-5D6E-409C-BE32-E72D297353CC}">
              <c16:uniqueId val="{0000000C-B710-4111-8A80-752D38045A6D}"/>
            </c:ext>
          </c:extLst>
        </c:ser>
        <c:dLbls>
          <c:dLblPos val="outEnd"/>
          <c:showLegendKey val="0"/>
          <c:showVal val="1"/>
          <c:showCatName val="0"/>
          <c:showSerName val="0"/>
          <c:showPercent val="0"/>
          <c:showBubbleSize val="0"/>
        </c:dLbls>
        <c:gapWidth val="100"/>
        <c:axId val="1034204655"/>
        <c:axId val="1034202255"/>
      </c:barChart>
      <c:valAx>
        <c:axId val="1034202255"/>
        <c:scaling>
          <c:orientation val="minMax"/>
        </c:scaling>
        <c:delete val="1"/>
        <c:axPos val="b"/>
        <c:numFmt formatCode="General" sourceLinked="1"/>
        <c:majorTickMark val="out"/>
        <c:minorTickMark val="none"/>
        <c:tickLblPos val="nextTo"/>
        <c:crossAx val="1034204655"/>
        <c:crosses val="autoZero"/>
        <c:crossBetween val="between"/>
      </c:valAx>
      <c:catAx>
        <c:axId val="10342046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20225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[Pizzabun Product Sales.xlsx]Pivot Table!PivotTable2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0">
            <a:solidFill>
              <a:schemeClr val="lt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0">
            <a:solidFill>
              <a:schemeClr val="lt1">
                <a:alpha val="0"/>
              </a:schemeClr>
            </a:solidFill>
          </a:ln>
          <a:effectLst/>
        </c:spPr>
        <c:dLbl>
          <c:idx val="0"/>
          <c:layout>
            <c:manualLayout>
              <c:x val="0"/>
              <c:y val="-0.18897637795275601"/>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259677988012694"/>
                  <c:h val="0.19640944881889763"/>
                </c:manualLayout>
              </c15:layout>
            </c:ext>
          </c:extLst>
        </c:dLbl>
      </c:pivotFmt>
    </c:pivotFmts>
    <c:plotArea>
      <c:layout>
        <c:manualLayout>
          <c:layoutTarget val="inner"/>
          <c:xMode val="edge"/>
          <c:yMode val="edge"/>
          <c:x val="0.24654010225015469"/>
          <c:y val="0.44046899846537363"/>
          <c:w val="0.5204791247719871"/>
          <c:h val="0.48359427932579613"/>
        </c:manualLayout>
      </c:layout>
      <c:doughnutChart>
        <c:varyColors val="1"/>
        <c:ser>
          <c:idx val="0"/>
          <c:order val="0"/>
          <c:tx>
            <c:strRef>
              <c:f>'Pivot Table'!$F$7</c:f>
              <c:strCache>
                <c:ptCount val="1"/>
                <c:pt idx="0">
                  <c:v>Total</c:v>
                </c:pt>
              </c:strCache>
            </c:strRef>
          </c:tx>
          <c:spPr>
            <a:ln w="0">
              <a:solidFill>
                <a:schemeClr val="lt1">
                  <a:alpha val="0"/>
                </a:schemeClr>
              </a:solidFill>
            </a:ln>
          </c:spPr>
          <c:dPt>
            <c:idx val="0"/>
            <c:bubble3D val="0"/>
            <c:spPr>
              <a:solidFill>
                <a:schemeClr val="accent1"/>
              </a:solidFill>
              <a:ln w="0">
                <a:solidFill>
                  <a:schemeClr val="lt1">
                    <a:alpha val="0"/>
                  </a:schemeClr>
                </a:solidFill>
              </a:ln>
              <a:effectLst/>
            </c:spPr>
            <c:extLst>
              <c:ext xmlns:c16="http://schemas.microsoft.com/office/drawing/2014/chart" uri="{C3380CC4-5D6E-409C-BE32-E72D297353CC}">
                <c16:uniqueId val="{00000003-7622-43F2-AA2A-C65B4FA2445B}"/>
              </c:ext>
            </c:extLst>
          </c:dPt>
          <c:dLbls>
            <c:dLbl>
              <c:idx val="0"/>
              <c:layout>
                <c:manualLayout>
                  <c:x val="0"/>
                  <c:y val="-0.18897637795275601"/>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259677988012694"/>
                      <c:h val="0.19640944881889763"/>
                    </c:manualLayout>
                  </c15:layout>
                </c:ext>
                <c:ext xmlns:c16="http://schemas.microsoft.com/office/drawing/2014/chart" uri="{C3380CC4-5D6E-409C-BE32-E72D297353CC}">
                  <c16:uniqueId val="{00000003-7622-43F2-AA2A-C65B4FA244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Table'!$F$8</c:f>
              <c:strCache>
                <c:ptCount val="1"/>
                <c:pt idx="0">
                  <c:v>Total</c:v>
                </c:pt>
              </c:strCache>
            </c:strRef>
          </c:cat>
          <c:val>
            <c:numRef>
              <c:f>'Pivot Table'!$F$8</c:f>
              <c:numCache>
                <c:formatCode>General</c:formatCode>
                <c:ptCount val="1"/>
                <c:pt idx="0">
                  <c:v>4728</c:v>
                </c:pt>
              </c:numCache>
            </c:numRef>
          </c:val>
          <c:extLst>
            <c:ext xmlns:c16="http://schemas.microsoft.com/office/drawing/2014/chart" uri="{C3380CC4-5D6E-409C-BE32-E72D297353CC}">
              <c16:uniqueId val="{00000002-7622-43F2-AA2A-C65B4FA2445B}"/>
            </c:ext>
          </c:extLst>
        </c:ser>
        <c:dLbls>
          <c:showLegendKey val="0"/>
          <c:showVal val="0"/>
          <c:showCatName val="0"/>
          <c:showSerName val="0"/>
          <c:showPercent val="0"/>
          <c:showBubbleSize val="0"/>
          <c:showLeaderLines val="1"/>
        </c:dLbls>
        <c:firstSliceAng val="0"/>
        <c:holeSize val="55"/>
      </c:doughnutChart>
      <c:spPr>
        <a:noFill/>
        <a:ln w="0">
          <a:solidFill>
            <a:schemeClr val="lt1">
              <a:alpha val="94000"/>
            </a:schemeClr>
          </a:solidFill>
        </a:ln>
        <a:effectLst>
          <a:glow>
            <a:schemeClr val="accent1">
              <a:alpha val="40000"/>
            </a:schemeClr>
          </a:glow>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[Pizzabun Product Sales.xlsx]Pivot Table!PivotTable3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alpha val="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alpha val="0"/>
              </a:schemeClr>
            </a:solidFill>
          </a:ln>
          <a:effectLst/>
        </c:spPr>
        <c:dLbl>
          <c:idx val="0"/>
          <c:layout>
            <c:manualLayout>
              <c:x val="9.3022674965712437E-3"/>
              <c:y val="-0.18070374803149605"/>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570084176676437"/>
                  <c:h val="0.21259099432117051"/>
                </c:manualLayout>
              </c15:layout>
            </c:ext>
          </c:extLst>
        </c:dLbl>
      </c:pivotFmt>
    </c:pivotFmts>
    <c:plotArea>
      <c:layout/>
      <c:doughnutChart>
        <c:varyColors val="1"/>
        <c:ser>
          <c:idx val="0"/>
          <c:order val="0"/>
          <c:tx>
            <c:strRef>
              <c:f>'Pivot Table'!$L$7</c:f>
              <c:strCache>
                <c:ptCount val="1"/>
                <c:pt idx="0">
                  <c:v>Total</c:v>
                </c:pt>
              </c:strCache>
            </c:strRef>
          </c:tx>
          <c:spPr>
            <a:ln>
              <a:solidFill>
                <a:schemeClr val="lt1">
                  <a:alpha val="0"/>
                </a:schemeClr>
              </a:solidFill>
            </a:ln>
          </c:spPr>
          <c:dPt>
            <c:idx val="0"/>
            <c:bubble3D val="0"/>
            <c:spPr>
              <a:solidFill>
                <a:schemeClr val="accent1"/>
              </a:solidFill>
              <a:ln w="19050">
                <a:solidFill>
                  <a:schemeClr val="lt1">
                    <a:alpha val="0"/>
                  </a:schemeClr>
                </a:solidFill>
              </a:ln>
              <a:effectLst/>
            </c:spPr>
            <c:extLst>
              <c:ext xmlns:c16="http://schemas.microsoft.com/office/drawing/2014/chart" uri="{C3380CC4-5D6E-409C-BE32-E72D297353CC}">
                <c16:uniqueId val="{00000002-DE6E-4B52-95C1-8F4689861C6A}"/>
              </c:ext>
            </c:extLst>
          </c:dPt>
          <c:dLbls>
            <c:dLbl>
              <c:idx val="0"/>
              <c:layout>
                <c:manualLayout>
                  <c:x val="9.3022674965712437E-3"/>
                  <c:y val="-0.18070374803149605"/>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570084176676437"/>
                      <c:h val="0.21259099432117051"/>
                    </c:manualLayout>
                  </c15:layout>
                </c:ext>
                <c:ext xmlns:c16="http://schemas.microsoft.com/office/drawing/2014/chart" uri="{C3380CC4-5D6E-409C-BE32-E72D297353CC}">
                  <c16:uniqueId val="{00000002-DE6E-4B52-95C1-8F4689861C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Table'!$L$8</c:f>
              <c:strCache>
                <c:ptCount val="1"/>
                <c:pt idx="0">
                  <c:v>Total</c:v>
                </c:pt>
              </c:strCache>
            </c:strRef>
          </c:cat>
          <c:val>
            <c:numRef>
              <c:f>'Pivot Table'!$L$8</c:f>
              <c:numCache>
                <c:formatCode>#,##0</c:formatCode>
                <c:ptCount val="1"/>
                <c:pt idx="0">
                  <c:v>236223.66388346031</c:v>
                </c:pt>
              </c:numCache>
            </c:numRef>
          </c:val>
          <c:extLst>
            <c:ext xmlns:c16="http://schemas.microsoft.com/office/drawing/2014/chart" uri="{C3380CC4-5D6E-409C-BE32-E72D297353CC}">
              <c16:uniqueId val="{00000000-DE6E-4B52-95C1-8F4689861C6A}"/>
            </c:ext>
          </c:extLst>
        </c:ser>
        <c:dLbls>
          <c:showLegendKey val="0"/>
          <c:showVal val="0"/>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[Pizzabun Product Sales.xlsx]Pivot Table!PivotTable4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alpha val="0"/>
              </a:schemeClr>
            </a:solidFill>
          </a:ln>
          <a:effectLst/>
        </c:spPr>
        <c:dLbl>
          <c:idx val="0"/>
          <c:layout>
            <c:manualLayout>
              <c:x val="-9.1690527863090877E-3"/>
              <c:y val="-0.1644859813084112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Table'!$S$7</c:f>
              <c:strCache>
                <c:ptCount val="1"/>
                <c:pt idx="0">
                  <c:v>Total</c:v>
                </c:pt>
              </c:strCache>
            </c:strRef>
          </c:tx>
          <c:dPt>
            <c:idx val="0"/>
            <c:bubble3D val="0"/>
            <c:spPr>
              <a:solidFill>
                <a:schemeClr val="accent1"/>
              </a:solidFill>
              <a:ln w="19050">
                <a:solidFill>
                  <a:schemeClr val="lt1">
                    <a:alpha val="0"/>
                  </a:schemeClr>
                </a:solidFill>
              </a:ln>
              <a:effectLst/>
            </c:spPr>
            <c:extLst>
              <c:ext xmlns:c16="http://schemas.microsoft.com/office/drawing/2014/chart" uri="{C3380CC4-5D6E-409C-BE32-E72D297353CC}">
                <c16:uniqueId val="{00000002-887B-49EB-97CA-ABA5F439A4EF}"/>
              </c:ext>
            </c:extLst>
          </c:dPt>
          <c:dLbls>
            <c:dLbl>
              <c:idx val="0"/>
              <c:layout>
                <c:manualLayout>
                  <c:x val="-9.1690527863090877E-3"/>
                  <c:y val="-0.1644859813084112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87B-49EB-97CA-ABA5F439A4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Table'!$S$8</c:f>
              <c:strCache>
                <c:ptCount val="1"/>
                <c:pt idx="0">
                  <c:v>Total</c:v>
                </c:pt>
              </c:strCache>
            </c:strRef>
          </c:cat>
          <c:val>
            <c:numRef>
              <c:f>'Pivot Table'!$S$8</c:f>
              <c:numCache>
                <c:formatCode>#,##0</c:formatCode>
                <c:ptCount val="1"/>
                <c:pt idx="0">
                  <c:v>297.5109116920155</c:v>
                </c:pt>
              </c:numCache>
            </c:numRef>
          </c:val>
          <c:extLst>
            <c:ext xmlns:c16="http://schemas.microsoft.com/office/drawing/2014/chart" uri="{C3380CC4-5D6E-409C-BE32-E72D297353CC}">
              <c16:uniqueId val="{00000000-887B-49EB-97CA-ABA5F439A4EF}"/>
            </c:ext>
          </c:extLst>
        </c:ser>
        <c:dLbls>
          <c:showLegendKey val="0"/>
          <c:showVal val="0"/>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[Pizzabun Product Sales.xlsx]Pivot Table!PivotTable5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barChart>
        <c:barDir val="bar"/>
        <c:grouping val="clustered"/>
        <c:varyColors val="0"/>
        <c:ser>
          <c:idx val="0"/>
          <c:order val="0"/>
          <c:tx>
            <c:strRef>
              <c:f>'Pivot Table'!$B$18</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945E-47F0-8BD8-C2D2C87ED390}"/>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945E-47F0-8BD8-C2D2C87ED390}"/>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945E-47F0-8BD8-C2D2C87ED390}"/>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945E-47F0-8BD8-C2D2C87ED390}"/>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945E-47F0-8BD8-C2D2C87ED390}"/>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945E-47F0-8BD8-C2D2C87ED390}"/>
              </c:ext>
            </c:extLst>
          </c:dPt>
          <c:cat>
            <c:strRef>
              <c:f>'Pivot Table'!$A$19:$A$24</c:f>
              <c:strCache>
                <c:ptCount val="6"/>
                <c:pt idx="0">
                  <c:v>Aloo Shots Pizzabun</c:v>
                </c:pt>
                <c:pt idx="1">
                  <c:v>Minty Pizzabun</c:v>
                </c:pt>
                <c:pt idx="2">
                  <c:v>Medium Crispy Chole Pizzabun</c:v>
                </c:pt>
                <c:pt idx="3">
                  <c:v>Large Paneer Tikka Pizzabun</c:v>
                </c:pt>
                <c:pt idx="4">
                  <c:v>Crispy Chole Pizzabun</c:v>
                </c:pt>
                <c:pt idx="5">
                  <c:v>Paneer Tikka Pizzabun</c:v>
                </c:pt>
              </c:strCache>
            </c:strRef>
          </c:cat>
          <c:val>
            <c:numRef>
              <c:f>'Pivot Table'!$B$19:$B$24</c:f>
              <c:numCache>
                <c:formatCode>General</c:formatCode>
                <c:ptCount val="6"/>
                <c:pt idx="0">
                  <c:v>35</c:v>
                </c:pt>
                <c:pt idx="1">
                  <c:v>70</c:v>
                </c:pt>
                <c:pt idx="2">
                  <c:v>169</c:v>
                </c:pt>
                <c:pt idx="3">
                  <c:v>173</c:v>
                </c:pt>
                <c:pt idx="4">
                  <c:v>173</c:v>
                </c:pt>
                <c:pt idx="5">
                  <c:v>174</c:v>
                </c:pt>
              </c:numCache>
            </c:numRef>
          </c:val>
          <c:extLst>
            <c:ext xmlns:c16="http://schemas.microsoft.com/office/drawing/2014/chart" uri="{C3380CC4-5D6E-409C-BE32-E72D297353CC}">
              <c16:uniqueId val="{00000000-F3B8-4F4C-9653-D2CB464D308D}"/>
            </c:ext>
          </c:extLst>
        </c:ser>
        <c:dLbls>
          <c:showLegendKey val="0"/>
          <c:showVal val="0"/>
          <c:showCatName val="0"/>
          <c:showSerName val="0"/>
          <c:showPercent val="0"/>
          <c:showBubbleSize val="0"/>
        </c:dLbls>
        <c:gapWidth val="100"/>
        <c:axId val="1034204655"/>
        <c:axId val="1034202255"/>
      </c:barChart>
      <c:valAx>
        <c:axId val="1034202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204655"/>
        <c:crosses val="autoZero"/>
        <c:crossBetween val="between"/>
      </c:valAx>
      <c:catAx>
        <c:axId val="10342046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20225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[Pizzabun Product Sales.xlsx]Pivot Table!PivotTable6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Table'!$M$19</c:f>
              <c:strCache>
                <c:ptCount val="1"/>
                <c:pt idx="0">
                  <c:v>Total</c:v>
                </c:pt>
              </c:strCache>
            </c:strRef>
          </c:tx>
          <c:spPr>
            <a:solidFill>
              <a:schemeClr val="accent1"/>
            </a:solidFill>
            <a:ln>
              <a:noFill/>
            </a:ln>
            <a:effectLst/>
          </c:spPr>
          <c:invertIfNegative val="0"/>
          <c:cat>
            <c:strRef>
              <c:f>'Pivot Table'!$L$20:$L$25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 Table'!$M$20:$M$25</c:f>
              <c:numCache>
                <c:formatCode>#,##0</c:formatCode>
                <c:ptCount val="6"/>
                <c:pt idx="0">
                  <c:v>10965.693419231735</c:v>
                </c:pt>
                <c:pt idx="1">
                  <c:v>46037.182809571132</c:v>
                </c:pt>
                <c:pt idx="2">
                  <c:v>51848.614695155673</c:v>
                </c:pt>
                <c:pt idx="3">
                  <c:v>51688.526253717297</c:v>
                </c:pt>
                <c:pt idx="4">
                  <c:v>22259.288982365801</c:v>
                </c:pt>
                <c:pt idx="5">
                  <c:v>53424.357723418907</c:v>
                </c:pt>
              </c:numCache>
            </c:numRef>
          </c:val>
          <c:extLst>
            <c:ext xmlns:c16="http://schemas.microsoft.com/office/drawing/2014/chart" uri="{C3380CC4-5D6E-409C-BE32-E72D297353CC}">
              <c16:uniqueId val="{00000000-2583-4585-AB11-EB7CBCBAC7A3}"/>
            </c:ext>
          </c:extLst>
        </c:ser>
        <c:dLbls>
          <c:showLegendKey val="0"/>
          <c:showVal val="0"/>
          <c:showCatName val="0"/>
          <c:showSerName val="0"/>
          <c:showPercent val="0"/>
          <c:showBubbleSize val="0"/>
        </c:dLbls>
        <c:gapWidth val="150"/>
        <c:overlap val="100"/>
        <c:axId val="1547189887"/>
        <c:axId val="1547179807"/>
      </c:barChart>
      <c:catAx>
        <c:axId val="154718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179807"/>
        <c:crosses val="autoZero"/>
        <c:auto val="1"/>
        <c:lblAlgn val="ctr"/>
        <c:lblOffset val="100"/>
        <c:noMultiLvlLbl val="0"/>
      </c:catAx>
      <c:valAx>
        <c:axId val="1547179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18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[Pizzabun Product Sales.xlsx]Pivot Table!PivotTable8</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Table'!$B$38</c:f>
              <c:strCache>
                <c:ptCount val="1"/>
                <c:pt idx="0">
                  <c:v>Total</c:v>
                </c:pt>
              </c:strCache>
            </c:strRef>
          </c:tx>
          <c:spPr>
            <a:ln w="28575" cap="rnd">
              <a:solidFill>
                <a:schemeClr val="accent1"/>
              </a:solidFill>
              <a:round/>
            </a:ln>
            <a:effectLst/>
          </c:spPr>
          <c:marker>
            <c:symbol val="none"/>
          </c:marker>
          <c:cat>
            <c:strRef>
              <c:f>'Pivot Table'!$A$39:$A$122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Table'!$B$39:$B$122</c:f>
              <c:numCache>
                <c:formatCode>"₹"\ #,##0</c:formatCode>
                <c:ptCount val="84"/>
                <c:pt idx="0">
                  <c:v>5439.1721348153042</c:v>
                </c:pt>
                <c:pt idx="1">
                  <c:v>2862.8652162816184</c:v>
                </c:pt>
                <c:pt idx="2">
                  <c:v>5906.9389240762412</c:v>
                </c:pt>
                <c:pt idx="3">
                  <c:v>2262.648955632154</c:v>
                </c:pt>
                <c:pt idx="4">
                  <c:v>4835.1791960674082</c:v>
                </c:pt>
                <c:pt idx="5">
                  <c:v>2615.6483628438014</c:v>
                </c:pt>
                <c:pt idx="6">
                  <c:v>4540.5423351476775</c:v>
                </c:pt>
                <c:pt idx="7">
                  <c:v>2780.8039628850565</c:v>
                </c:pt>
                <c:pt idx="8">
                  <c:v>1950.6293449319157</c:v>
                </c:pt>
                <c:pt idx="9">
                  <c:v>12605.560938878396</c:v>
                </c:pt>
                <c:pt idx="10">
                  <c:v>7335.4444931867774</c:v>
                </c:pt>
                <c:pt idx="11">
                  <c:v>3495.4029738534414</c:v>
                </c:pt>
                <c:pt idx="12">
                  <c:v>8250.8928588774361</c:v>
                </c:pt>
                <c:pt idx="13">
                  <c:v>7421.9280922972539</c:v>
                </c:pt>
                <c:pt idx="14">
                  <c:v>3527.1096482626508</c:v>
                </c:pt>
                <c:pt idx="15">
                  <c:v>6913.9259049996026</c:v>
                </c:pt>
                <c:pt idx="16">
                  <c:v>2460.5562200009895</c:v>
                </c:pt>
                <c:pt idx="17">
                  <c:v>2406.9612901549385</c:v>
                </c:pt>
                <c:pt idx="18">
                  <c:v>3632.2560979635896</c:v>
                </c:pt>
                <c:pt idx="19">
                  <c:v>1890.337000256882</c:v>
                </c:pt>
                <c:pt idx="20">
                  <c:v>3364.625630295769</c:v>
                </c:pt>
                <c:pt idx="21">
                  <c:v>3309.3691955590125</c:v>
                </c:pt>
                <c:pt idx="22">
                  <c:v>3382.6607002274313</c:v>
                </c:pt>
                <c:pt idx="23">
                  <c:v>3319.4736889450387</c:v>
                </c:pt>
                <c:pt idx="24">
                  <c:v>4019.8845508165509</c:v>
                </c:pt>
                <c:pt idx="25">
                  <c:v>2916.5297182926402</c:v>
                </c:pt>
                <c:pt idx="26">
                  <c:v>4123.7653307741257</c:v>
                </c:pt>
                <c:pt idx="27">
                  <c:v>7739.4237002842765</c:v>
                </c:pt>
                <c:pt idx="28">
                  <c:v>2435.7501030220901</c:v>
                </c:pt>
                <c:pt idx="29">
                  <c:v>7388.7764969392629</c:v>
                </c:pt>
                <c:pt idx="30">
                  <c:v>4741.0164719132117</c:v>
                </c:pt>
                <c:pt idx="31">
                  <c:v>3855.5648887868047</c:v>
                </c:pt>
                <c:pt idx="32">
                  <c:v>1729.4220027038741</c:v>
                </c:pt>
                <c:pt idx="33">
                  <c:v>5013.8504325230906</c:v>
                </c:pt>
                <c:pt idx="34">
                  <c:v>5150.3701122392795</c:v>
                </c:pt>
                <c:pt idx="35">
                  <c:v>4835.0655794575332</c:v>
                </c:pt>
                <c:pt idx="36">
                  <c:v>3984.6471475346134</c:v>
                </c:pt>
                <c:pt idx="37">
                  <c:v>5112.1726401042506</c:v>
                </c:pt>
                <c:pt idx="38">
                  <c:v>4052.7258350699099</c:v>
                </c:pt>
                <c:pt idx="39">
                  <c:v>2721.0297047303452</c:v>
                </c:pt>
                <c:pt idx="40">
                  <c:v>1164.4019120000007</c:v>
                </c:pt>
                <c:pt idx="41">
                  <c:v>505.98661086507451</c:v>
                </c:pt>
                <c:pt idx="42">
                  <c:v>1252.5170395706664</c:v>
                </c:pt>
                <c:pt idx="43">
                  <c:v>3098.031079450614</c:v>
                </c:pt>
                <c:pt idx="44">
                  <c:v>1909.5789837663169</c:v>
                </c:pt>
                <c:pt idx="45">
                  <c:v>1158.8846939276273</c:v>
                </c:pt>
                <c:pt idx="46">
                  <c:v>684.52796603608044</c:v>
                </c:pt>
                <c:pt idx="47">
                  <c:v>1975.9418819354953</c:v>
                </c:pt>
                <c:pt idx="48">
                  <c:v>502.15261396218932</c:v>
                </c:pt>
                <c:pt idx="49">
                  <c:v>923.11328982390785</c:v>
                </c:pt>
                <c:pt idx="50">
                  <c:v>490.9615658353689</c:v>
                </c:pt>
                <c:pt idx="51">
                  <c:v>875.70495502539063</c:v>
                </c:pt>
                <c:pt idx="52">
                  <c:v>345.63021738711444</c:v>
                </c:pt>
                <c:pt idx="53">
                  <c:v>767.61884792270655</c:v>
                </c:pt>
                <c:pt idx="54">
                  <c:v>285.41240038932244</c:v>
                </c:pt>
                <c:pt idx="55">
                  <c:v>2719.0523470092476</c:v>
                </c:pt>
                <c:pt idx="56">
                  <c:v>395.47721040063129</c:v>
                </c:pt>
                <c:pt idx="57">
                  <c:v>1103.4261823353795</c:v>
                </c:pt>
                <c:pt idx="58">
                  <c:v>2262.8552820951736</c:v>
                </c:pt>
                <c:pt idx="59">
                  <c:v>380.1904090514351</c:v>
                </c:pt>
                <c:pt idx="60">
                  <c:v>1363.7193208356409</c:v>
                </c:pt>
                <c:pt idx="61">
                  <c:v>1473.8879601281938</c:v>
                </c:pt>
                <c:pt idx="62">
                  <c:v>2088.0116997024415</c:v>
                </c:pt>
                <c:pt idx="63">
                  <c:v>2132.3734277633353</c:v>
                </c:pt>
                <c:pt idx="64">
                  <c:v>1591.7996814486482</c:v>
                </c:pt>
                <c:pt idx="65">
                  <c:v>1011.0882962685783</c:v>
                </c:pt>
                <c:pt idx="66">
                  <c:v>2552.8385818762363</c:v>
                </c:pt>
                <c:pt idx="67">
                  <c:v>2094.5491107471585</c:v>
                </c:pt>
                <c:pt idx="68">
                  <c:v>818.86274452014004</c:v>
                </c:pt>
                <c:pt idx="69">
                  <c:v>1556.3087501290124</c:v>
                </c:pt>
                <c:pt idx="70">
                  <c:v>1140.4910233315932</c:v>
                </c:pt>
                <c:pt idx="71">
                  <c:v>1590.1523959330323</c:v>
                </c:pt>
                <c:pt idx="72">
                  <c:v>2519.7114129974143</c:v>
                </c:pt>
                <c:pt idx="73">
                  <c:v>1882.378686866165</c:v>
                </c:pt>
                <c:pt idx="74">
                  <c:v>1434.2961048260363</c:v>
                </c:pt>
                <c:pt idx="75">
                  <c:v>2423.0010876784741</c:v>
                </c:pt>
                <c:pt idx="76">
                  <c:v>1464.7115584348583</c:v>
                </c:pt>
                <c:pt idx="77">
                  <c:v>317.33225665346049</c:v>
                </c:pt>
                <c:pt idx="78">
                  <c:v>447.85218054458358</c:v>
                </c:pt>
                <c:pt idx="79">
                  <c:v>753.61680948693686</c:v>
                </c:pt>
                <c:pt idx="80">
                  <c:v>1647.303401116814</c:v>
                </c:pt>
                <c:pt idx="81">
                  <c:v>2163.3610875425138</c:v>
                </c:pt>
                <c:pt idx="82">
                  <c:v>1270.0594666123397</c:v>
                </c:pt>
                <c:pt idx="83">
                  <c:v>1353.5634675949404</c:v>
                </c:pt>
              </c:numCache>
            </c:numRef>
          </c:val>
          <c:smooth val="0"/>
          <c:extLst>
            <c:ext xmlns:c16="http://schemas.microsoft.com/office/drawing/2014/chart" uri="{C3380CC4-5D6E-409C-BE32-E72D297353CC}">
              <c16:uniqueId val="{00000000-2B41-421B-A1C3-4C2E0BC06B56}"/>
            </c:ext>
          </c:extLst>
        </c:ser>
        <c:dLbls>
          <c:showLegendKey val="0"/>
          <c:showVal val="0"/>
          <c:showCatName val="0"/>
          <c:showSerName val="0"/>
          <c:showPercent val="0"/>
          <c:showBubbleSize val="0"/>
        </c:dLbls>
        <c:smooth val="0"/>
        <c:axId val="1547195167"/>
        <c:axId val="1547195647"/>
      </c:lineChart>
      <c:catAx>
        <c:axId val="154719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195647"/>
        <c:crosses val="autoZero"/>
        <c:auto val="1"/>
        <c:lblAlgn val="ctr"/>
        <c:lblOffset val="100"/>
        <c:noMultiLvlLbl val="0"/>
      </c:catAx>
      <c:valAx>
        <c:axId val="15471956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19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[Pizzabun Product Sales.xlsx]Pivot Table!PivotTable9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Table'!$O$38</c:f>
              <c:strCache>
                <c:ptCount val="1"/>
                <c:pt idx="0">
                  <c:v>Total</c:v>
                </c:pt>
              </c:strCache>
            </c:strRef>
          </c:tx>
          <c:spPr>
            <a:solidFill>
              <a:schemeClr val="accent1"/>
            </a:solidFill>
            <a:ln>
              <a:noFill/>
            </a:ln>
            <a:effectLst/>
          </c:spPr>
          <c:invertIfNegative val="0"/>
          <c:cat>
            <c:strRef>
              <c:f>'Pivot Table'!$N$39:$N$41</c:f>
              <c:strCache>
                <c:ptCount val="3"/>
                <c:pt idx="0">
                  <c:v>Adrien Martin</c:v>
                </c:pt>
                <c:pt idx="1">
                  <c:v>Albain Forestier</c:v>
                </c:pt>
                <c:pt idx="2">
                  <c:v>Roch Cousineau</c:v>
                </c:pt>
              </c:strCache>
            </c:strRef>
          </c:cat>
          <c:val>
            <c:numRef>
              <c:f>'Pivot Table'!$O$39:$O$41</c:f>
              <c:numCache>
                <c:formatCode>General</c:formatCode>
                <c:ptCount val="3"/>
                <c:pt idx="0">
                  <c:v>1533</c:v>
                </c:pt>
                <c:pt idx="1">
                  <c:v>1562</c:v>
                </c:pt>
                <c:pt idx="2">
                  <c:v>1633</c:v>
                </c:pt>
              </c:numCache>
            </c:numRef>
          </c:val>
          <c:extLst>
            <c:ext xmlns:c16="http://schemas.microsoft.com/office/drawing/2014/chart" uri="{C3380CC4-5D6E-409C-BE32-E72D297353CC}">
              <c16:uniqueId val="{00000000-0E37-4A50-8613-69EC133A7A9C}"/>
            </c:ext>
          </c:extLst>
        </c:ser>
        <c:dLbls>
          <c:showLegendKey val="0"/>
          <c:showVal val="0"/>
          <c:showCatName val="0"/>
          <c:showSerName val="0"/>
          <c:showPercent val="0"/>
          <c:showBubbleSize val="0"/>
        </c:dLbls>
        <c:gapWidth val="182"/>
        <c:axId val="1547229247"/>
        <c:axId val="1547214847"/>
      </c:barChart>
      <c:catAx>
        <c:axId val="1547229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214847"/>
        <c:crosses val="autoZero"/>
        <c:auto val="1"/>
        <c:lblAlgn val="ctr"/>
        <c:lblOffset val="100"/>
        <c:noMultiLvlLbl val="0"/>
      </c:catAx>
      <c:valAx>
        <c:axId val="1547214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22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[Pizzabun Product Sales.xlsx]Pivot Table!PivotTable6</c:name>
    <c:fmtId val="6"/>
  </c:pivotSource>
  <c:chart>
    <c:title>
      <c:tx>
        <c:strRef>
          <c:f>'Pivot Table'!$L$17</c:f>
          <c:strCache>
            <c:ptCount val="1"/>
            <c:pt idx="0">
              <c:v>Revenue for Each Product</c:v>
            </c:pt>
          </c:strCache>
        </c:strRef>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col"/>
        <c:grouping val="stacked"/>
        <c:varyColors val="0"/>
        <c:ser>
          <c:idx val="0"/>
          <c:order val="0"/>
          <c:tx>
            <c:strRef>
              <c:f>'Pivot Table'!$L$17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Table'!$L$17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 Table'!$L$17</c:f>
              <c:numCache>
                <c:formatCode>#,##0</c:formatCode>
                <c:ptCount val="6"/>
                <c:pt idx="0">
                  <c:v>10965.693419231735</c:v>
                </c:pt>
                <c:pt idx="1">
                  <c:v>46037.182809571132</c:v>
                </c:pt>
                <c:pt idx="2">
                  <c:v>51848.614695155673</c:v>
                </c:pt>
                <c:pt idx="3">
                  <c:v>51688.526253717297</c:v>
                </c:pt>
                <c:pt idx="4">
                  <c:v>22259.288982365801</c:v>
                </c:pt>
                <c:pt idx="5">
                  <c:v>53424.357723418907</c:v>
                </c:pt>
              </c:numCache>
            </c:numRef>
          </c:val>
          <c:extLst>
            <c:ext xmlns:c16="http://schemas.microsoft.com/office/drawing/2014/chart" uri="{C3380CC4-5D6E-409C-BE32-E72D297353CC}">
              <c16:uniqueId val="{00000000-9A3F-4672-A439-D3C72B23DCD8}"/>
            </c:ext>
          </c:extLst>
        </c:ser>
        <c:dLbls>
          <c:dLblPos val="ctr"/>
          <c:showLegendKey val="0"/>
          <c:showVal val="1"/>
          <c:showCatName val="0"/>
          <c:showSerName val="0"/>
          <c:showPercent val="0"/>
          <c:showBubbleSize val="0"/>
        </c:dLbls>
        <c:gapWidth val="150"/>
        <c:overlap val="100"/>
        <c:axId val="1547189887"/>
        <c:axId val="1547179807"/>
      </c:barChart>
      <c:catAx>
        <c:axId val="154718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179807"/>
        <c:crosses val="autoZero"/>
        <c:auto val="1"/>
        <c:lblAlgn val="ctr"/>
        <c:lblOffset val="100"/>
        <c:noMultiLvlLbl val="0"/>
      </c:catAx>
      <c:valAx>
        <c:axId val="1547179807"/>
        <c:scaling>
          <c:orientation val="minMax"/>
        </c:scaling>
        <c:delete val="1"/>
        <c:axPos val="l"/>
        <c:numFmt formatCode="#,##0" sourceLinked="1"/>
        <c:majorTickMark val="none"/>
        <c:minorTickMark val="none"/>
        <c:tickLblPos val="nextTo"/>
        <c:crossAx val="154718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146845</xdr:colOff>
      <xdr:row>5</xdr:row>
      <xdr:rowOff>166687</xdr:rowOff>
    </xdr:from>
    <xdr:to>
      <xdr:col>3</xdr:col>
      <xdr:colOff>388937</xdr:colOff>
      <xdr:row>14</xdr:row>
      <xdr:rowOff>0</xdr:rowOff>
    </xdr:to>
    <xdr:graphicFrame macro="">
      <xdr:nvGraphicFramePr>
        <xdr:cNvPr id="8" name="Chart 7">
          <a:extLst>
            <a:ext uri="{FF2B5EF4-FFF2-40B4-BE49-F238E27FC236}">
              <a16:creationId xmlns:a16="http://schemas.microsoft.com/office/drawing/2014/main" id="{0367FF18-9150-ACDE-9628-F04F24C03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269874</xdr:colOff>
      <xdr:row>5</xdr:row>
      <xdr:rowOff>174623</xdr:rowOff>
    </xdr:from>
    <xdr:to>
      <xdr:col>9</xdr:col>
      <xdr:colOff>381000</xdr:colOff>
      <xdr:row>13</xdr:row>
      <xdr:rowOff>142874</xdr:rowOff>
    </xdr:to>
    <xdr:graphicFrame macro="">
      <xdr:nvGraphicFramePr>
        <xdr:cNvPr id="9" name="Chart 8">
          <a:extLst>
            <a:ext uri="{FF2B5EF4-FFF2-40B4-BE49-F238E27FC236}">
              <a16:creationId xmlns:a16="http://schemas.microsoft.com/office/drawing/2014/main" id="{AF182E2E-BB26-4529-A2DC-16188EA88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404813</xdr:colOff>
      <xdr:row>5</xdr:row>
      <xdr:rowOff>174623</xdr:rowOff>
    </xdr:from>
    <xdr:to>
      <xdr:col>15</xdr:col>
      <xdr:colOff>47625</xdr:colOff>
      <xdr:row>14</xdr:row>
      <xdr:rowOff>79374</xdr:rowOff>
    </xdr:to>
    <xdr:graphicFrame macro="">
      <xdr:nvGraphicFramePr>
        <xdr:cNvPr id="10" name="Chart 9">
          <a:extLst>
            <a:ext uri="{FF2B5EF4-FFF2-40B4-BE49-F238E27FC236}">
              <a16:creationId xmlns:a16="http://schemas.microsoft.com/office/drawing/2014/main" id="{3EC03229-305C-EE81-2616-855141812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412750</xdr:colOff>
      <xdr:row>8</xdr:row>
      <xdr:rowOff>111124</xdr:rowOff>
    </xdr:from>
    <xdr:to>
      <xdr:col>20</xdr:col>
      <xdr:colOff>63501</xdr:colOff>
      <xdr:row>17</xdr:row>
      <xdr:rowOff>71437</xdr:rowOff>
    </xdr:to>
    <xdr:graphicFrame macro="">
      <xdr:nvGraphicFramePr>
        <xdr:cNvPr id="12" name="Chart 11">
          <a:extLst>
            <a:ext uri="{FF2B5EF4-FFF2-40B4-BE49-F238E27FC236}">
              <a16:creationId xmlns:a16="http://schemas.microsoft.com/office/drawing/2014/main" id="{6837AB42-208E-3A73-070A-164F7BFE47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305594</xdr:colOff>
      <xdr:row>16</xdr:row>
      <xdr:rowOff>164307</xdr:rowOff>
    </xdr:from>
    <xdr:to>
      <xdr:col>7</xdr:col>
      <xdr:colOff>254000</xdr:colOff>
      <xdr:row>31</xdr:row>
      <xdr:rowOff>15875</xdr:rowOff>
    </xdr:to>
    <xdr:graphicFrame macro="">
      <xdr:nvGraphicFramePr>
        <xdr:cNvPr id="13" name="Chart 12">
          <a:extLst>
            <a:ext uri="{FF2B5EF4-FFF2-40B4-BE49-F238E27FC236}">
              <a16:creationId xmlns:a16="http://schemas.microsoft.com/office/drawing/2014/main" id="{24E80642-69A9-27E8-446B-E2FD8CB593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685802</xdr:colOff>
      <xdr:row>17</xdr:row>
      <xdr:rowOff>79372</xdr:rowOff>
    </xdr:from>
    <xdr:to>
      <xdr:col>18</xdr:col>
      <xdr:colOff>968375</xdr:colOff>
      <xdr:row>32</xdr:row>
      <xdr:rowOff>15874</xdr:rowOff>
    </xdr:to>
    <xdr:graphicFrame macro="">
      <xdr:nvGraphicFramePr>
        <xdr:cNvPr id="14" name="Chart 13">
          <a:extLst>
            <a:ext uri="{FF2B5EF4-FFF2-40B4-BE49-F238E27FC236}">
              <a16:creationId xmlns:a16="http://schemas.microsoft.com/office/drawing/2014/main" id="{48D6EB66-8008-CB08-AD85-323515AF4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297656</xdr:colOff>
      <xdr:row>37</xdr:row>
      <xdr:rowOff>164304</xdr:rowOff>
    </xdr:from>
    <xdr:to>
      <xdr:col>11</xdr:col>
      <xdr:colOff>246061</xdr:colOff>
      <xdr:row>52</xdr:row>
      <xdr:rowOff>169068</xdr:rowOff>
    </xdr:to>
    <xdr:graphicFrame macro="">
      <xdr:nvGraphicFramePr>
        <xdr:cNvPr id="15" name="Chart 14">
          <a:extLst>
            <a:ext uri="{FF2B5EF4-FFF2-40B4-BE49-F238E27FC236}">
              <a16:creationId xmlns:a16="http://schemas.microsoft.com/office/drawing/2014/main" id="{2D2538EC-5089-DD56-E7B8-EC4C30604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805656</xdr:colOff>
      <xdr:row>41</xdr:row>
      <xdr:rowOff>55563</xdr:rowOff>
    </xdr:from>
    <xdr:to>
      <xdr:col>18</xdr:col>
      <xdr:colOff>912812</xdr:colOff>
      <xdr:row>51</xdr:row>
      <xdr:rowOff>129382</xdr:rowOff>
    </xdr:to>
    <xdr:graphicFrame macro="">
      <xdr:nvGraphicFramePr>
        <xdr:cNvPr id="16" name="Chart 15">
          <a:extLst>
            <a:ext uri="{FF2B5EF4-FFF2-40B4-BE49-F238E27FC236}">
              <a16:creationId xmlns:a16="http://schemas.microsoft.com/office/drawing/2014/main" id="{4B524784-DA42-E50A-CDE3-F644B0CE1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10</xdr:col>
      <xdr:colOff>198437</xdr:colOff>
      <xdr:row>0</xdr:row>
      <xdr:rowOff>47626</xdr:rowOff>
    </xdr:from>
    <xdr:to>
      <xdr:col>17</xdr:col>
      <xdr:colOff>150812</xdr:colOff>
      <xdr:row>3</xdr:row>
      <xdr:rowOff>127000</xdr:rowOff>
    </xdr:to>
    <mc:AlternateContent xmlns:mc="http://schemas.openxmlformats.org/markup-compatibility/2006" xmlns:a14="http://schemas.microsoft.com/office/drawing/2010/main">
      <mc:Choice Requires="a14">
        <xdr:graphicFrame macro="">
          <xdr:nvGraphicFramePr>
            <xdr:cNvPr id="2" name="Product Name">
              <a:extLst>
                <a:ext uri="{FF2B5EF4-FFF2-40B4-BE49-F238E27FC236}">
                  <a16:creationId xmlns:a16="http://schemas.microsoft.com/office/drawing/2014/main" id="{4276E1EC-2416-EDD1-8705-48DB45E66932}"/>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7183437" y="47626"/>
              <a:ext cx="5722938" cy="627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119063</xdr:colOff>
      <xdr:row>0</xdr:row>
      <xdr:rowOff>87312</xdr:rowOff>
    </xdr:from>
    <xdr:to>
      <xdr:col>4</xdr:col>
      <xdr:colOff>206375</xdr:colOff>
      <xdr:row>4</xdr:row>
      <xdr:rowOff>61911</xdr:rowOff>
    </xdr:to>
    <mc:AlternateContent xmlns:mc="http://schemas.openxmlformats.org/markup-compatibility/2006" xmlns:a14="http://schemas.microsoft.com/office/drawing/2010/main">
      <mc:Choice Requires="a14">
        <xdr:graphicFrame macro="">
          <xdr:nvGraphicFramePr>
            <xdr:cNvPr id="3" name="Order Type">
              <a:extLst>
                <a:ext uri="{FF2B5EF4-FFF2-40B4-BE49-F238E27FC236}">
                  <a16:creationId xmlns:a16="http://schemas.microsoft.com/office/drawing/2014/main" id="{5C76E4B4-AC7B-6C5F-E454-1FEC3BF9E1C2}"/>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865188" y="87312"/>
              <a:ext cx="2373312" cy="704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198437</xdr:colOff>
      <xdr:row>0</xdr:row>
      <xdr:rowOff>71438</xdr:rowOff>
    </xdr:from>
    <xdr:to>
      <xdr:col>17</xdr:col>
      <xdr:colOff>150812</xdr:colOff>
      <xdr:row>3</xdr:row>
      <xdr:rowOff>150812</xdr:rowOff>
    </xdr:to>
    <mc:AlternateContent xmlns:mc="http://schemas.openxmlformats.org/markup-compatibility/2006" xmlns:a14="http://schemas.microsoft.com/office/drawing/2010/main">
      <mc:Choice Requires="a14">
        <xdr:graphicFrame macro="">
          <xdr:nvGraphicFramePr>
            <xdr:cNvPr id="11" name="Product Name 1">
              <a:extLst>
                <a:ext uri="{FF2B5EF4-FFF2-40B4-BE49-F238E27FC236}">
                  <a16:creationId xmlns:a16="http://schemas.microsoft.com/office/drawing/2014/main" id="{3293FE2B-00DE-E7C0-ACA2-A9C19621D052}"/>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7183437" y="71438"/>
              <a:ext cx="5722938" cy="6270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119063</xdr:colOff>
      <xdr:row>0</xdr:row>
      <xdr:rowOff>111124</xdr:rowOff>
    </xdr:from>
    <xdr:to>
      <xdr:col>4</xdr:col>
      <xdr:colOff>206375</xdr:colOff>
      <xdr:row>4</xdr:row>
      <xdr:rowOff>85723</xdr:rowOff>
    </xdr:to>
    <mc:AlternateContent xmlns:mc="http://schemas.openxmlformats.org/markup-compatibility/2006" xmlns:a14="http://schemas.microsoft.com/office/drawing/2010/main">
      <mc:Choice Requires="a14">
        <xdr:graphicFrame macro="">
          <xdr:nvGraphicFramePr>
            <xdr:cNvPr id="17" name="Order Type 1">
              <a:extLst>
                <a:ext uri="{FF2B5EF4-FFF2-40B4-BE49-F238E27FC236}">
                  <a16:creationId xmlns:a16="http://schemas.microsoft.com/office/drawing/2014/main" id="{C78A172E-9731-2280-5818-18FF314E44E8}"/>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865188" y="111124"/>
              <a:ext cx="2373312" cy="704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469900</xdr:colOff>
      <xdr:row>12</xdr:row>
      <xdr:rowOff>71436</xdr:rowOff>
    </xdr:from>
    <xdr:to>
      <xdr:col>19</xdr:col>
      <xdr:colOff>355600</xdr:colOff>
      <xdr:row>26</xdr:row>
      <xdr:rowOff>57150</xdr:rowOff>
    </xdr:to>
    <xdr:graphicFrame macro="">
      <xdr:nvGraphicFramePr>
        <xdr:cNvPr id="3" name="Chart 2">
          <a:extLst>
            <a:ext uri="{FF2B5EF4-FFF2-40B4-BE49-F238E27FC236}">
              <a16:creationId xmlns:a16="http://schemas.microsoft.com/office/drawing/2014/main" id="{C31935D3-6F2E-4EE8-97FF-053DBAC8D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81756</xdr:colOff>
      <xdr:row>26</xdr:row>
      <xdr:rowOff>119855</xdr:rowOff>
    </xdr:from>
    <xdr:to>
      <xdr:col>11</xdr:col>
      <xdr:colOff>406400</xdr:colOff>
      <xdr:row>41</xdr:row>
      <xdr:rowOff>124618</xdr:rowOff>
    </xdr:to>
    <xdr:graphicFrame macro="">
      <xdr:nvGraphicFramePr>
        <xdr:cNvPr id="4" name="Chart 3">
          <a:extLst>
            <a:ext uri="{FF2B5EF4-FFF2-40B4-BE49-F238E27FC236}">
              <a16:creationId xmlns:a16="http://schemas.microsoft.com/office/drawing/2014/main" id="{EB97F6A5-F6BE-4118-8D92-AD414A1EB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476250</xdr:colOff>
      <xdr:row>26</xdr:row>
      <xdr:rowOff>120650</xdr:rowOff>
    </xdr:from>
    <xdr:to>
      <xdr:col>19</xdr:col>
      <xdr:colOff>355600</xdr:colOff>
      <xdr:row>41</xdr:row>
      <xdr:rowOff>127000</xdr:rowOff>
    </xdr:to>
    <xdr:graphicFrame macro="">
      <xdr:nvGraphicFramePr>
        <xdr:cNvPr id="5" name="Chart 4">
          <a:extLst>
            <a:ext uri="{FF2B5EF4-FFF2-40B4-BE49-F238E27FC236}">
              <a16:creationId xmlns:a16="http://schemas.microsoft.com/office/drawing/2014/main" id="{202A3108-32A4-4973-972A-FE793146B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100012</xdr:colOff>
      <xdr:row>4</xdr:row>
      <xdr:rowOff>34131</xdr:rowOff>
    </xdr:from>
    <xdr:to>
      <xdr:col>4</xdr:col>
      <xdr:colOff>577612</xdr:colOff>
      <xdr:row>12</xdr:row>
      <xdr:rowOff>6350</xdr:rowOff>
    </xdr:to>
    <xdr:graphicFrame macro="">
      <xdr:nvGraphicFramePr>
        <xdr:cNvPr id="6" name="Chart 5">
          <a:extLst>
            <a:ext uri="{FF2B5EF4-FFF2-40B4-BE49-F238E27FC236}">
              <a16:creationId xmlns:a16="http://schemas.microsoft.com/office/drawing/2014/main" id="{4D26230B-F6B2-46E1-BFF2-B925CFB58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31750</xdr:colOff>
      <xdr:row>4</xdr:row>
      <xdr:rowOff>31750</xdr:rowOff>
    </xdr:from>
    <xdr:to>
      <xdr:col>9</xdr:col>
      <xdr:colOff>509350</xdr:colOff>
      <xdr:row>12</xdr:row>
      <xdr:rowOff>5750</xdr:rowOff>
    </xdr:to>
    <xdr:graphicFrame macro="">
      <xdr:nvGraphicFramePr>
        <xdr:cNvPr id="7" name="Chart 6">
          <a:extLst>
            <a:ext uri="{FF2B5EF4-FFF2-40B4-BE49-F238E27FC236}">
              <a16:creationId xmlns:a16="http://schemas.microsoft.com/office/drawing/2014/main" id="{10948737-8C4C-4FD1-BE43-BB2D537FA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579436</xdr:colOff>
      <xdr:row>4</xdr:row>
      <xdr:rowOff>36512</xdr:rowOff>
    </xdr:from>
    <xdr:to>
      <xdr:col>14</xdr:col>
      <xdr:colOff>447436</xdr:colOff>
      <xdr:row>12</xdr:row>
      <xdr:rowOff>10512</xdr:rowOff>
    </xdr:to>
    <xdr:graphicFrame macro="">
      <xdr:nvGraphicFramePr>
        <xdr:cNvPr id="8" name="Chart 7">
          <a:extLst>
            <a:ext uri="{FF2B5EF4-FFF2-40B4-BE49-F238E27FC236}">
              <a16:creationId xmlns:a16="http://schemas.microsoft.com/office/drawing/2014/main" id="{BA76A079-5B77-4C44-885F-83F89F9BF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508000</xdr:colOff>
      <xdr:row>4</xdr:row>
      <xdr:rowOff>34923</xdr:rowOff>
    </xdr:from>
    <xdr:to>
      <xdr:col>19</xdr:col>
      <xdr:colOff>340000</xdr:colOff>
      <xdr:row>12</xdr:row>
      <xdr:rowOff>8923</xdr:rowOff>
    </xdr:to>
    <xdr:graphicFrame macro="">
      <xdr:nvGraphicFramePr>
        <xdr:cNvPr id="9" name="Chart 8">
          <a:extLst>
            <a:ext uri="{FF2B5EF4-FFF2-40B4-BE49-F238E27FC236}">
              <a16:creationId xmlns:a16="http://schemas.microsoft.com/office/drawing/2014/main" id="{F0405576-D8CF-4E3A-BB8E-2F9E4B3279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10</xdr:col>
      <xdr:colOff>501651</xdr:colOff>
      <xdr:row>0</xdr:row>
      <xdr:rowOff>77788</xdr:rowOff>
    </xdr:from>
    <xdr:to>
      <xdr:col>19</xdr:col>
      <xdr:colOff>342900</xdr:colOff>
      <xdr:row>3</xdr:row>
      <xdr:rowOff>171450</xdr:rowOff>
    </xdr:to>
    <mc:AlternateContent xmlns:mc="http://schemas.openxmlformats.org/markup-compatibility/2006" xmlns:a14="http://schemas.microsoft.com/office/drawing/2010/main">
      <mc:Choice Requires="a14">
        <xdr:graphicFrame macro="">
          <xdr:nvGraphicFramePr>
            <xdr:cNvPr id="10" name="Product Name 2">
              <a:extLst>
                <a:ext uri="{FF2B5EF4-FFF2-40B4-BE49-F238E27FC236}">
                  <a16:creationId xmlns:a16="http://schemas.microsoft.com/office/drawing/2014/main" id="{113BB79D-3BCE-4694-8F69-DC24B3561216}"/>
                </a:ext>
              </a:extLst>
            </xdr:cNvPr>
            <xdr:cNvGraphicFramePr/>
          </xdr:nvGraphicFramePr>
          <xdr:xfrm>
            <a:off x="0" y="0"/>
            <a:ext cx="0" cy="0"/>
          </xdr:xfrm>
          <a:graphic>
            <a:graphicData uri="http://schemas.microsoft.com/office/drawing/2010/slicer">
              <sle:slicer xmlns:sle="http://schemas.microsoft.com/office/drawing/2010/slicer" name="Product Name 2"/>
            </a:graphicData>
          </a:graphic>
        </xdr:graphicFrame>
      </mc:Choice>
      <mc:Fallback xmlns="">
        <xdr:sp macro="" textlink="">
          <xdr:nvSpPr>
            <xdr:cNvPr id="0" name=""/>
            <xdr:cNvSpPr>
              <a:spLocks noTextEdit="1"/>
            </xdr:cNvSpPr>
          </xdr:nvSpPr>
          <xdr:spPr>
            <a:xfrm>
              <a:off x="6597651" y="77788"/>
              <a:ext cx="5327649" cy="6461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103188</xdr:colOff>
      <xdr:row>0</xdr:row>
      <xdr:rowOff>79374</xdr:rowOff>
    </xdr:from>
    <xdr:to>
      <xdr:col>4</xdr:col>
      <xdr:colOff>31750</xdr:colOff>
      <xdr:row>3</xdr:row>
      <xdr:rowOff>158750</xdr:rowOff>
    </xdr:to>
    <mc:AlternateContent xmlns:mc="http://schemas.openxmlformats.org/markup-compatibility/2006" xmlns:a14="http://schemas.microsoft.com/office/drawing/2010/main">
      <mc:Choice Requires="a14">
        <xdr:graphicFrame macro="">
          <xdr:nvGraphicFramePr>
            <xdr:cNvPr id="11" name="Order Type 2">
              <a:extLst>
                <a:ext uri="{FF2B5EF4-FFF2-40B4-BE49-F238E27FC236}">
                  <a16:creationId xmlns:a16="http://schemas.microsoft.com/office/drawing/2014/main" id="{F1062C4F-6EC9-4592-A5F6-C7839D8CC3D7}"/>
                </a:ext>
              </a:extLst>
            </xdr:cNvPr>
            <xdr:cNvGraphicFramePr/>
          </xdr:nvGraphicFramePr>
          <xdr:xfrm>
            <a:off x="0" y="0"/>
            <a:ext cx="0" cy="0"/>
          </xdr:xfrm>
          <a:graphic>
            <a:graphicData uri="http://schemas.microsoft.com/office/drawing/2010/slicer">
              <sle:slicer xmlns:sle="http://schemas.microsoft.com/office/drawing/2010/slicer" name="Order Type 2"/>
            </a:graphicData>
          </a:graphic>
        </xdr:graphicFrame>
      </mc:Choice>
      <mc:Fallback xmlns="">
        <xdr:sp macro="" textlink="">
          <xdr:nvSpPr>
            <xdr:cNvPr id="0" name=""/>
            <xdr:cNvSpPr>
              <a:spLocks noTextEdit="1"/>
            </xdr:cNvSpPr>
          </xdr:nvSpPr>
          <xdr:spPr>
            <a:xfrm>
              <a:off x="103188" y="79374"/>
              <a:ext cx="2366962" cy="631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83343</xdr:colOff>
      <xdr:row>12</xdr:row>
      <xdr:rowOff>74612</xdr:rowOff>
    </xdr:from>
    <xdr:to>
      <xdr:col>11</xdr:col>
      <xdr:colOff>406400</xdr:colOff>
      <xdr:row>26</xdr:row>
      <xdr:rowOff>50800</xdr:rowOff>
    </xdr:to>
    <xdr:graphicFrame macro="">
      <xdr:nvGraphicFramePr>
        <xdr:cNvPr id="12" name="Chart 11">
          <a:extLst>
            <a:ext uri="{FF2B5EF4-FFF2-40B4-BE49-F238E27FC236}">
              <a16:creationId xmlns:a16="http://schemas.microsoft.com/office/drawing/2014/main" id="{1613C5C9-8164-46E8-9B5C-FA4AFFA85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88900</xdr:colOff>
      <xdr:row>0</xdr:row>
      <xdr:rowOff>63500</xdr:rowOff>
    </xdr:from>
    <xdr:to>
      <xdr:col>10</xdr:col>
      <xdr:colOff>444500</xdr:colOff>
      <xdr:row>3</xdr:row>
      <xdr:rowOff>152400</xdr:rowOff>
    </xdr:to>
    <xdr:sp macro="" textlink="">
      <xdr:nvSpPr>
        <xdr:cNvPr id="15" name="Rectangle: Rounded Corners 14">
          <a:extLst>
            <a:ext uri="{FF2B5EF4-FFF2-40B4-BE49-F238E27FC236}">
              <a16:creationId xmlns:a16="http://schemas.microsoft.com/office/drawing/2014/main" id="{3756BB42-0889-C3FA-28C9-4446F8FAB9DB}"/>
            </a:ext>
          </a:extLst>
        </xdr:cNvPr>
        <xdr:cNvSpPr/>
      </xdr:nvSpPr>
      <xdr:spPr>
        <a:xfrm>
          <a:off x="2527300" y="63500"/>
          <a:ext cx="4013200" cy="641350"/>
        </a:xfrm>
        <a:prstGeom prst="roundRect">
          <a:avLst/>
        </a:prstGeom>
        <a:solidFill>
          <a:schemeClr val="accent1">
            <a:alpha val="0"/>
          </a:schemeClr>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4</xdr:col>
      <xdr:colOff>114300</xdr:colOff>
      <xdr:row>0</xdr:row>
      <xdr:rowOff>99511</xdr:rowOff>
    </xdr:from>
    <xdr:ext cx="3987800" cy="624389"/>
    <xdr:sp macro="" textlink="">
      <xdr:nvSpPr>
        <xdr:cNvPr id="16" name="Rectangle 15">
          <a:extLst>
            <a:ext uri="{FF2B5EF4-FFF2-40B4-BE49-F238E27FC236}">
              <a16:creationId xmlns:a16="http://schemas.microsoft.com/office/drawing/2014/main" id="{3A0EC7AD-C040-C306-C6AD-0C6B2997E4D7}"/>
            </a:ext>
          </a:extLst>
        </xdr:cNvPr>
        <xdr:cNvSpPr/>
      </xdr:nvSpPr>
      <xdr:spPr>
        <a:xfrm>
          <a:off x="2552700" y="99511"/>
          <a:ext cx="3987800" cy="624389"/>
        </a:xfrm>
        <a:prstGeom prst="rect">
          <a:avLst/>
        </a:prstGeom>
        <a:noFill/>
      </xdr:spPr>
      <xdr:txBody>
        <a:bodyPr wrap="square" lIns="91440" tIns="45720" rIns="91440" bIns="45720">
          <a:noAutofit/>
        </a:bodyPr>
        <a:lstStyle/>
        <a:p>
          <a:pPr algn="ctr"/>
          <a:r>
            <a:rPr lang="en-US" sz="2800" b="1" cap="none" spc="50">
              <a:ln w="9525" cmpd="sng">
                <a:solidFill>
                  <a:schemeClr val="accent1"/>
                </a:solidFill>
                <a:prstDash val="solid"/>
              </a:ln>
              <a:solidFill>
                <a:srgbClr val="70AD47">
                  <a:tint val="1000"/>
                </a:srgbClr>
              </a:solidFill>
              <a:effectLst>
                <a:glow rad="38100">
                  <a:schemeClr val="accent1">
                    <a:alpha val="40000"/>
                  </a:schemeClr>
                </a:glow>
              </a:effectLst>
            </a:rPr>
            <a:t>Pizzabun Product Sales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SALAI" refreshedDate="45547.858102430553" createdVersion="8" refreshedVersion="8" minRefreshableVersion="3" recordCount="794" xr:uid="{584392E7-6792-4AC8-B88E-5CDED7B00C23}">
  <cacheSource type="worksheet">
    <worksheetSource name="Table3"/>
  </cacheSource>
  <cacheFields count="13">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2"/>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3.4692388057002699E-3" maxValue="0.99850684529585332"/>
    </cacheField>
    <cacheField name="Revenue Bef-Discount" numFmtId="1">
      <sharedItems containsSemiMixedTypes="0" containsString="0" containsNumber="1" containsInteger="1" minValue="190" maxValue="1000"/>
    </cacheField>
    <cacheField name="Revenue Aft-Discount" numFmtId="1">
      <sharedItems containsSemiMixedTypes="0" containsString="0" containsNumber="1" minValue="1.0676056134649343" maxValue="980.97202334597569" count="785">
        <n v="568.09681848971366"/>
        <n v="444.95184628671052"/>
        <n v="53.682570327565372"/>
        <n v="513.56266708356293"/>
        <n v="234.90917016932477"/>
        <n v="462.04896881841194"/>
        <n v="327.8480310988769"/>
        <n v="755.51614280760214"/>
        <n v="320.04723032055375"/>
        <n v="520.26401072140857"/>
        <n v="242.24309206800694"/>
        <n v="737.37860777557182"/>
        <n v="476.70165357390255"/>
        <n v="680.38836096353839"/>
        <n v="231.41493008032398"/>
        <n v="347.94375818544677"/>
        <n v="625.61489228695734"/>
        <n v="760.54813388840284"/>
        <n v="470.19138881405325"/>
        <n v="312.88070281035107"/>
        <n v="242.58988793182093"/>
        <n v="477.36928654015685"/>
        <n v="539.43695916245383"/>
        <n v="453.38514438534003"/>
        <n v="289.09483654416601"/>
        <n v="475.60042192418439"/>
        <n v="281.26992591000669"/>
        <n v="776.12175140086185"/>
        <n v="759.83820979904363"/>
        <n v="226.57717440221293"/>
        <n v="146.49542531685432"/>
        <n v="516.79660966589279"/>
        <n v="515.54324924793684"/>
        <n v="550.85726352949052"/>
        <n v="325.80142423556867"/>
        <n v="334.69656547963245"/>
        <n v="529.79793631299788"/>
        <n v="638.19702395827778"/>
        <n v="346.76847546587362"/>
        <n v="343.01503456673868"/>
        <n v="153.40899658851754"/>
        <n v="681.48142803198721"/>
        <n v="412.78018798855874"/>
        <n v="161.14061658824903"/>
        <n v="61.275464656314256"/>
        <n v="453.75543527799573"/>
        <n v="284.04840924485683"/>
        <n v="381.38729681718047"/>
        <n v="205.42506683342515"/>
        <n v="293.63646271165595"/>
        <n v="377.75807140380107"/>
        <n v="594.37342773817124"/>
        <n v="289.0355615118936"/>
        <n v="423.92541111901215"/>
        <n v="572.04198428868312"/>
        <n v="623.68933088324354"/>
        <n v="694.24479024097195"/>
        <n v="231.96250545696449"/>
        <n v="750.73787074434881"/>
        <n v="877.55553910200319"/>
        <n v="846.3444998652958"/>
        <n v="750.91368674484261"/>
        <n v="424.53230388068664"/>
        <n v="510.05828743350753"/>
        <n v="231.27586923533281"/>
        <n v="562.53985182001338"/>
        <n v="498.93541161483978"/>
        <n v="696.51835898245668"/>
        <n v="589.10065344575355"/>
        <n v="292.99085063370865"/>
        <n v="775.19491449883924"/>
        <n v="773.31487387190532"/>
        <n v="504.95249156869966"/>
        <n v="446.26208730617662"/>
        <n v="674.28828258017916"/>
        <n v="159.54925598956945"/>
        <n v="277.41478037269889"/>
        <n v="306.81799317703508"/>
        <n v="486.77244859427663"/>
        <n v="353.81158970447893"/>
        <n v="322.28123317649806"/>
        <n v="183.82639396894274"/>
        <n v="302.50362351866386"/>
        <n v="378.70658028046142"/>
        <n v="436.23333127858405"/>
        <n v="524.07173150978679"/>
        <n v="301.49309910769057"/>
        <n v="445.10424300072555"/>
        <n v="323.42583276780397"/>
        <n v="180.71207642813397"/>
        <n v="67.842575422788514"/>
        <n v="570.5583881171824"/>
        <n v="168.23825925043127"/>
        <n v="467.40297230330367"/>
        <n v="51.628183032769869"/>
        <n v="754.74879280428672"/>
        <n v="45.562174795065857"/>
        <n v="341.87025291018352"/>
        <n v="237.52586973589942"/>
        <n v="458.47310428668277"/>
        <n v="289.46095157918882"/>
        <n v="94.388271151734557"/>
        <n v="498.40675532134065"/>
        <n v="231.25308651713954"/>
        <n v="116.73646228403118"/>
        <n v="66.517542442118327"/>
        <n v="296.73197399616078"/>
        <n v="465.10411589174544"/>
        <n v="160.79668161900295"/>
        <n v="158.68799635736551"/>
        <n v="261.56592052268587"/>
        <n v="250.23762177459389"/>
        <n v="180.66965416458487"/>
        <n v="550.23987613116446"/>
        <n v="11.44421349221011"/>
        <n v="46.514124742703814"/>
        <n v="19.417707850824883"/>
        <n v="65.137629802563424"/>
        <n v="238.00761574017216"/>
        <n v="29.47047481208233"/>
        <n v="495.72922370979495"/>
        <n v="252.90693389001493"/>
        <n v="114.640199322179"/>
        <n v="325.481299650425"/>
        <n v="54.007929375768526"/>
        <n v="585.26932552613846"/>
        <n v="464.16209430049781"/>
        <n v="79.253199919288249"/>
        <n v="236.99615483258728"/>
        <n v="568.5352663559263"/>
        <n v="357.86603646230304"/>
        <n v="361.67166842187129"/>
        <n v="293.61491770307327"/>
        <n v="74.566396278018374"/>
        <n v="78.339609565154149"/>
        <n v="604.80547583352472"/>
        <n v="633.1924207966905"/>
        <n v="388.65482546640055"/>
        <n v="826.90438656718231"/>
        <n v="774.63166702674539"/>
        <n v="36.164981318609136"/>
        <n v="295.56034144092649"/>
        <n v="13.350525499759669"/>
        <n v="17.69425049173276"/>
        <n v="47.859230976753906"/>
        <n v="47.144113562607231"/>
        <n v="432.80106976888783"/>
        <n v="472.86190729275933"/>
        <n v="504.34363346672046"/>
        <n v="32.663634440351416"/>
        <n v="289.78112762235025"/>
        <n v="95.822356938586267"/>
        <n v="313.67340331470388"/>
        <n v="331.39121730876991"/>
        <n v="218.53385918796732"/>
        <n v="137.38847085846521"/>
        <n v="402.38689117592736"/>
        <n v="261.14803009602224"/>
        <n v="459.2142195333073"/>
        <n v="168.53708976917324"/>
        <n v="263.89604010726168"/>
        <n v="283.77804988902631"/>
        <n v="1.1852221648167642"/>
        <n v="492.58753885781084"/>
        <n v="642.03076428150609"/>
        <n v="325.05290260156266"/>
        <n v="394.92535062119867"/>
        <n v="359.50910361276129"/>
        <n v="57.935944358879851"/>
        <n v="545.10108790973356"/>
        <n v="93.679753511872207"/>
        <n v="50.496092622139543"/>
        <n v="86.052370778966576"/>
        <n v="475.65589995802407"/>
        <n v="53.784529655913587"/>
        <n v="264.8425924858854"/>
        <n v="479.49769844510178"/>
        <n v="136.23205732168526"/>
        <n v="32.099437045976913"/>
        <n v="429.83118193077701"/>
        <n v="700.7530370644937"/>
        <n v="249.6960580014524"/>
        <n v="229.79078442969023"/>
        <n v="198.13407096787626"/>
        <n v="337.68091315204765"/>
        <n v="347.08167283944476"/>
        <n v="301.03223949855499"/>
        <n v="85.698427939065141"/>
        <n v="713.71352096646467"/>
        <n v="38.44123485608111"/>
        <n v="934.88922912806083"/>
        <n v="438.57820879652678"/>
        <n v="244.21461187128821"/>
        <n v="406.81929712534514"/>
        <n v="53.062428890734793"/>
        <n v="299.61842273984024"/>
        <n v="99.965556216187736"/>
        <n v="206.5118270565012"/>
        <n v="708.13475351504837"/>
        <n v="499.99219469467175"/>
        <n v="733.33104590888649"/>
        <n v="108.39488545658457"/>
        <n v="142.51547240588832"/>
        <n v="371.31092775510001"/>
        <n v="323.06049750225259"/>
        <n v="142.42205152936225"/>
        <n v="612.98234900136549"/>
        <n v="360.9140043049639"/>
        <n v="193.26604052166184"/>
        <n v="73.798261586800095"/>
        <n v="176.75714318966627"/>
        <n v="467.10836736624913"/>
        <n v="38.99942974317014"/>
        <n v="4.2730711010160292"/>
        <n v="424.35381699325023"/>
        <n v="250.46363933058285"/>
        <n v="250.46795501266632"/>
        <n v="27.015414023966059"/>
        <n v="31.403685050285389"/>
        <n v="220.2056596130289"/>
        <n v="49.389764639369588"/>
        <n v="557.71137495428343"/>
        <n v="465.49739230042059"/>
        <n v="238.60210774233406"/>
        <n v="118.49023704237368"/>
        <n v="191.64231036540727"/>
        <n v="479.37100010882472"/>
        <n v="155.54221828080341"/>
        <n v="598.77140637584012"/>
        <n v="47.929355477085323"/>
        <n v="13.224957760157224"/>
        <n v="294.81539947468298"/>
        <n v="34.471087872606972"/>
        <n v="168.63480821438174"/>
        <n v="44.387367809156956"/>
        <n v="453.64998277282012"/>
        <n v="236.6174443593716"/>
        <n v="233.64792137307859"/>
        <n v="507.52081907858042"/>
        <n v="3.2405287639259654"/>
        <n v="210.8374795058989"/>
        <n v="148.3289216154713"/>
        <n v="446.10493716292228"/>
        <n v="485.77057768852131"/>
        <n v="505.55448915437546"/>
        <n v="493.67402539235457"/>
        <n v="440.5351852603074"/>
        <n v="37.839759864736038"/>
        <n v="53.326828229342937"/>
        <n v="708.85941420470681"/>
        <n v="83.845730508373208"/>
        <n v="583.73157403107348"/>
        <n v="652.64384122585955"/>
        <n v="185.12161692680627"/>
        <n v="190.41071587544053"/>
        <n v="14.936249785386167"/>
        <n v="55.785569839832647"/>
        <n v="94.663185724664402"/>
        <n v="2.1057958193310355"/>
        <n v="101.74327035871113"/>
        <n v="663.91770781084324"/>
        <n v="7.0876815644379008"/>
        <n v="763.78547153672878"/>
        <n v="343.120806656247"/>
        <n v="53.707148756155505"/>
        <n v="597.99599803204728"/>
        <n v="247.44385182284793"/>
        <n v="108.93613274591667"/>
        <n v="243.41049757076084"/>
        <n v="86.705635612632648"/>
        <n v="67.645659288727757"/>
        <n v="379.7510995380004"/>
        <n v="417.45068793209413"/>
        <n v="340.95735643974888"/>
        <n v="324.13864773087647"/>
        <n v="631.46287965513329"/>
        <n v="212.58745960403161"/>
        <n v="413.52696500633255"/>
        <n v="152.89127806716238"/>
        <n v="153.99375633671093"/>
        <n v="139.67049632238104"/>
        <n v="325.87081127892293"/>
        <n v="270.39168305225633"/>
        <n v="104.20086074931982"/>
        <n v="493.20416635158944"/>
        <n v="299.7956155491363"/>
        <n v="87.793850800368091"/>
        <n v="426.82403373816328"/>
        <n v="325.45359214223441"/>
        <n v="239.73013665487071"/>
        <n v="363.00869064263952"/>
        <n v="323.79763553158705"/>
        <n v="346.28844059065511"/>
        <n v="252.96519211739923"/>
        <n v="526.26952385224297"/>
        <n v="159.97910808630473"/>
        <n v="201.51708962717464"/>
        <n v="235.35994968234377"/>
        <n v="190.60814175773362"/>
        <n v="57.188146518569283"/>
        <n v="187.35507778815406"/>
        <n v="224.16021201766858"/>
        <n v="347.91441790529979"/>
        <n v="335.17125056513527"/>
        <n v="559.77040168430472"/>
        <n v="171.90608902605379"/>
        <n v="317.7591375222911"/>
        <n v="769.70995641467414"/>
        <n v="168.10108748877553"/>
        <n v="80.122244710941487"/>
        <n v="426.75200204382656"/>
        <n v="3.7943477458535426"/>
        <n v="440.04824163208923"/>
        <n v="32.201944460737423"/>
        <n v="245.46625986400167"/>
        <n v="176.49292301312744"/>
        <n v="59.814135914670032"/>
        <n v="450.34599088554137"/>
        <n v="617.62027020015319"/>
        <n v="220.80805343651056"/>
        <n v="21.629230512581216"/>
        <n v="21.981298659535696"/>
        <n v="43.974518867872575"/>
        <n v="188.95111339002057"/>
        <n v="609.9100862117923"/>
        <n v="438.79517581748138"/>
        <n v="178.11663488192971"/>
        <n v="454.71092721645891"/>
        <n v="336.96241000123143"/>
        <n v="338.29468789352433"/>
        <n v="637.44608590766916"/>
        <n v="152.24484624943636"/>
        <n v="82.798834195689892"/>
        <n v="118.41913369925652"/>
        <n v="737.53860343524127"/>
        <n v="33.474680336340725"/>
        <n v="138.5107064947419"/>
        <n v="199.24550921940067"/>
        <n v="753.85524084609051"/>
        <n v="364.77506419132095"/>
        <n v="263.53755042648072"/>
        <n v="354.03364462681645"/>
        <n v="907.68325257870447"/>
        <n v="592.34136531837339"/>
        <n v="28.708348087536137"/>
        <n v="266.3352484147461"/>
        <n v="243.63872679499968"/>
        <n v="52.926273028965568"/>
        <n v="704.95140777744632"/>
        <n v="643.8676938306628"/>
        <n v="448.42632222678481"/>
        <n v="204.06924944863977"/>
        <n v="887.13305511068518"/>
        <n v="729.07879915352055"/>
        <n v="422.28052417304366"/>
        <n v="45.613794597791525"/>
        <n v="405.79757123136386"/>
        <n v="187.59761244325608"/>
        <n v="152.0333900898828"/>
        <n v="265.52770221608677"/>
        <n v="595.56213083927253"/>
        <n v="254.46631642409136"/>
        <n v="281.4316159623769"/>
        <n v="130.85196528105371"/>
        <n v="531.36033563039632"/>
        <n v="288.05336228281396"/>
        <n v="359.17944599026856"/>
        <n v="197.37612508711427"/>
        <n v="28.536829037199368"/>
        <n v="377.23881158889554"/>
        <n v="394.59754260216528"/>
        <n v="756.21757050582801"/>
        <n v="22.430272139200838"/>
        <n v="324.49954185656838"/>
        <n v="484.15823703209657"/>
        <n v="334.20679802519805"/>
        <n v="353.75377272115054"/>
        <n v="507.73919433374715"/>
        <n v="83.466117859627957"/>
        <n v="466.60051591703393"/>
        <n v="238.23756273197907"/>
        <n v="339.42527086169775"/>
        <n v="430.2419497287068"/>
        <n v="241.38710838076213"/>
        <n v="329.67572792848307"/>
        <n v="151.49686848642131"/>
        <n v="185.83321655179884"/>
        <n v="27.473798154808378"/>
        <n v="113.76422333015438"/>
        <n v="141.5667942369256"/>
        <n v="448.13624749458745"/>
        <n v="429.21266941629284"/>
        <n v="650.40628659434913"/>
        <n v="411.86871437852847"/>
        <n v="172.57407444125249"/>
        <n v="579.08472646070959"/>
        <n v="314.91471826822806"/>
        <n v="242.55354594683496"/>
        <n v="5.1469143804673649"/>
        <n v="191.87303411854481"/>
        <n v="91.705363531801254"/>
        <n v="90.565265457138082"/>
        <n v="210.62497342219584"/>
        <n v="300.86528890360802"/>
        <n v="53.610420154407564"/>
        <n v="693.86243890081926"/>
        <n v="279.57720738842414"/>
        <n v="471.86855450512462"/>
        <n v="136.90211020276621"/>
        <n v="245.27263253323503"/>
        <n v="173.90444442795359"/>
        <n v="83.107644766382037"/>
        <n v="16.732808245242495"/>
        <n v="34.392104530263964"/>
        <n v="488.69096781477356"/>
        <n v="574.54856092736964"/>
        <n v="533.26425500203186"/>
        <n v="103.38436324687689"/>
        <n v="13.540635392209197"/>
        <n v="589.89346284361159"/>
        <n v="411.78907079871493"/>
        <n v="5.8270989720199395"/>
        <n v="151.19630048735576"/>
        <n v="415.48099049182713"/>
        <n v="684.30818845718227"/>
        <n v="40.541707448114209"/>
        <n v="427.34195124180764"/>
        <n v="141.64267391551863"/>
        <n v="408.63878414326371"/>
        <n v="181.67113422945138"/>
        <n v="185.07285101139036"/>
        <n v="147.29506841980785"/>
        <n v="53.23039184010338"/>
        <n v="346.47487800856914"/>
        <n v="111.50147140272281"/>
        <n v="459.04448015305411"/>
        <n v="433.51742752781803"/>
        <n v="352.28950256594311"/>
        <n v="240.7074775028552"/>
        <n v="634.21577775510616"/>
        <n v="89.419682290585229"/>
        <n v="199.049554129282"/>
        <n v="119.72633710924714"/>
        <n v="117.65652194474063"/>
        <n v="263.58729204625689"/>
        <n v="184.58560756972878"/>
        <n v="132.95649799042377"/>
        <n v="243.07410657607983"/>
        <n v="121.34195282522205"/>
        <n v="95.2948288690053"/>
        <n v="324.27722036636834"/>
        <n v="97.54119934024942"/>
        <n v="191.08583398449707"/>
        <n v="395.95032713321797"/>
        <n v="347.13519555235462"/>
        <n v="381.23748576240649"/>
        <n v="4.5728275769370157"/>
        <n v="217.58818869802855"/>
        <n v="114.18236963850042"/>
        <n v="535.24615889501706"/>
        <n v="695.98883075401113"/>
        <n v="651.33041980387407"/>
        <n v="104.81694563744583"/>
        <n v="71.158115756183065"/>
        <n v="154.42053568343863"/>
        <n v="292.53586399881578"/>
        <n v="157.85999942433921"/>
        <n v="43.074675287881462"/>
        <n v="352.68793938533565"/>
        <n v="273.30385377320437"/>
        <n v="352.66626492946909"/>
        <n v="167.92329162458168"/>
        <n v="171.46416500711808"/>
        <n v="280.61676547620971"/>
        <n v="78.960400199721704"/>
        <n v="406.37284937013544"/>
        <n v="26.290265408427047"/>
        <n v="247.2121417222794"/>
        <n v="168.78254792488428"/>
        <n v="233.50769961302368"/>
        <n v="640.70748369814009"/>
        <n v="162.46697485592085"/>
        <n v="168.73779881079258"/>
        <n v="458.90428654255243"/>
        <n v="112.04242646471505"/>
        <n v="263.26240202751012"/>
        <n v="185.05756404426589"/>
        <n v="32.505570134358692"/>
        <n v="329.26455190783599"/>
        <n v="980.97202334597569"/>
        <n v="86.126391552170162"/>
        <n v="351.1563080905936"/>
        <n v="136.50331364365337"/>
        <n v="142.14632984220088"/>
        <n v="256.84363590580074"/>
        <n v="160.2272213020139"/>
        <n v="104.27034165984418"/>
        <n v="489.54903398311751"/>
        <n v="602.22399773383188"/>
        <n v="171.11320487430919"/>
        <n v="284.25340390706111"/>
        <n v="375.37432976023194"/>
        <n v="283.69284269020767"/>
        <n v="467.37895510091528"/>
        <n v="75.083479463467739"/>
        <n v="9.431487734867062"/>
        <n v="627.72295723564059"/>
        <n v="758.00403925540184"/>
        <n v="387.89533364779845"/>
        <n v="283.7800545094143"/>
        <n v="15.570399452038032"/>
        <n v="62.578912076967185"/>
        <n v="69.438932880632024"/>
        <n v="345.4735235531449"/>
        <n v="130.71367433139915"/>
        <n v="155.26979939598573"/>
        <n v="192.17870203597766"/>
        <n v="172.19412139574396"/>
        <n v="367.49649078794801"/>
        <n v="595.82359767170897"/>
        <n v="44.657481585736548"/>
        <n v="231.03708517190682"/>
        <n v="139.32121381696288"/>
        <n v="180.69515027668206"/>
        <n v="117.65067702731909"/>
        <n v="35.098221778512595"/>
        <n v="38.042958495989524"/>
        <n v="197.91201337678467"/>
        <n v="81.4443499786438"/>
        <n v="268.17251327397094"/>
        <n v="696.53234878899866"/>
        <n v="599.27222462394695"/>
        <n v="312.32313574822535"/>
        <n v="567.93611366475636"/>
        <n v="220.56386357485852"/>
        <n v="269.45822887960429"/>
        <n v="533.42655745648358"/>
        <n v="258.10093802523465"/>
        <n v="446.94790683221163"/>
        <n v="123.66314707769504"/>
        <n v="203.94882598082137"/>
        <n v="67.547611115275174"/>
        <n v="76.189596310418892"/>
        <n v="58.389344618457642"/>
        <n v="413.86966375429444"/>
        <n v="727.12225053920452"/>
        <n v="324.17991056290731"/>
        <n v="223.08564318134461"/>
        <n v="466.04464997508012"/>
        <n v="86.398128872403589"/>
        <n v="269.46165069294432"/>
        <n v="178.19209480449626"/>
        <n v="633.17942308617171"/>
        <n v="130.00707126218637"/>
        <n v="290.3080113531397"/>
        <n v="32.606297318368206"/>
        <n v="341.69228673113093"/>
        <n v="150.72990773223205"/>
        <n v="356.57598228486415"/>
        <n v="100.71385036397146"/>
        <n v="472.18629215001033"/>
        <n v="90.746858484288055"/>
        <n v="179.67966727061264"/>
        <n v="256.31005452687839"/>
        <n v="36.529858024484156"/>
        <n v="91.924706275799849"/>
        <n v="690.75729938356631"/>
        <n v="66.446737527707"/>
        <n v="177.54939120482683"/>
        <n v="195.82021685107986"/>
        <n v="395.8351511121711"/>
        <n v="144.17919190078183"/>
        <n v="167.47236511004166"/>
        <n v="94.91053308228004"/>
        <n v="253.12634798810959"/>
        <n v="492.95167480874647"/>
        <n v="391.43508244888108"/>
        <n v="182.21527205537222"/>
        <n v="192.7416257289446"/>
        <n v="87.831182154982343"/>
        <n v="11.084524017850356"/>
        <n v="34.81234964865439"/>
        <n v="256.58949409316233"/>
        <n v="694.17842548780413"/>
        <n v="3.0845275869306761"/>
        <n v="24.395786001731494"/>
        <n v="331.16605726021464"/>
        <n v="629.47515190362151"/>
        <n v="291.92505267590127"/>
        <n v="161.63430128515535"/>
        <n v="654.21522647979566"/>
        <n v="97.355445861502091"/>
        <n v="470.81707142132547"/>
        <n v="445.71929011001811"/>
        <n v="135.13382112705742"/>
        <n v="632.54631402838868"/>
        <n v="80.005533445239053"/>
        <n v="83.717127084527249"/>
        <n v="258.93365864590703"/>
        <n v="177.7048452423262"/>
        <n v="727.94059440382023"/>
        <n v="196.8010391341686"/>
        <n v="395.55524703262546"/>
        <n v="339.04850929581471"/>
        <n v="550.43403336398603"/>
        <n v="57.165705933636445"/>
        <n v="118.5011900520953"/>
        <n v="29.042957568770049"/>
        <n v="3.4555610228671867"/>
        <n v="288.6928149239094"/>
        <n v="211.05392266382421"/>
        <n v="452.67284076981059"/>
        <n v="79.682019680433257"/>
        <n v="292.29484534162731"/>
        <n v="751.55857153246984"/>
        <n v="47.735882767457156"/>
        <n v="429.06240082037277"/>
        <n v="301.68241853946176"/>
        <n v="3.7212043662968313"/>
        <n v="361.4296454803976"/>
        <n v="3.1764860821962202"/>
        <n v="436.75439798585001"/>
        <n v="214.80025437099584"/>
        <n v="237.65907880711092"/>
        <n v="392.17683028173394"/>
        <n v="418.98283191164819"/>
        <n v="349.59756813007021"/>
        <n v="237.49631877016529"/>
        <n v="272.87548180565631"/>
        <n v="119.52277110454025"/>
        <n v="464.81256278411928"/>
        <n v="245.02343119154182"/>
        <n v="130.90928604980377"/>
        <n v="3.3484215348538555"/>
        <n v="722.77199688811447"/>
        <n v="184.72203245710111"/>
        <n v="148.97136068873971"/>
        <n v="332.11463220861935"/>
        <n v="29.232541992698202"/>
        <n v="218.96566286161544"/>
        <n v="150.68831148174229"/>
        <n v="131.43740932391557"/>
        <n v="141.15295930598609"/>
        <n v="253.79208311632345"/>
        <n v="132.0418527896648"/>
        <n v="298.38617063242413"/>
        <n v="276.06428743536213"/>
        <n v="188.39902479021379"/>
        <n v="70.024534028152345"/>
        <n v="58.905078812494594"/>
        <n v="150.21888387209484"/>
        <n v="226.65330579738639"/>
        <n v="109.23088587013848"/>
        <n v="3.1511983620593469"/>
        <n v="207.18560187016766"/>
        <n v="15.479052755314001"/>
        <n v="193.75633840274318"/>
        <n v="209.09323678809884"/>
        <n v="315.71088573414085"/>
        <n v="118.54805647930118"/>
        <n v="567.68133920060654"/>
        <n v="517.40408124425585"/>
        <n v="6.4891571409932567"/>
        <n v="252.91852598931803"/>
        <n v="701.73194827442751"/>
        <n v="175.42441836566184"/>
        <n v="165.52034263833804"/>
        <n v="236.53399458494869"/>
        <n v="191.74056002112269"/>
        <n v="259.05391300754172"/>
        <n v="419.14907414289962"/>
        <n v="453.66896413193183"/>
        <n v="187.90784894178569"/>
        <n v="416.26284348977202"/>
        <n v="393.50855968814864"/>
        <n v="512.75466074128485"/>
        <n v="102.90381347335091"/>
        <n v="56.768574743214401"/>
        <n v="606.28766982824686"/>
        <n v="84.420252951490767"/>
        <n v="243.81155088106425"/>
        <n v="53.627713927676155"/>
        <n v="20.559840498860012"/>
        <n v="205.8196545393954"/>
        <n v="204.56899251708398"/>
        <n v="10.788316421946661"/>
        <n v="603.90619944779041"/>
        <n v="631.91284975170174"/>
        <n v="107.94567115464702"/>
        <n v="173.77467805693749"/>
        <n v="705.11345283039145"/>
        <n v="198.01228914032845"/>
        <n v="109.93763328734788"/>
        <n v="64.158436868980004"/>
        <n v="791.8401866426708"/>
        <n v="567.2358416905804"/>
        <n v="183.45234132733475"/>
        <n v="151.22570773911613"/>
        <n v="205.39974950539715"/>
        <n v="247.00739860693585"/>
        <n v="485.49976152807153"/>
        <n v="212.36001150003887"/>
        <n v="167.43772501645424"/>
        <n v="105.05740376197105"/>
        <n v="156.50710945859842"/>
        <n v="242.73884492297009"/>
        <n v="220.90559976903398"/>
        <n v="313.81360480720906"/>
        <n v="24.626445250939867"/>
        <n v="49.697120826081601"/>
        <n v="258.6618462006989"/>
        <n v="230.30015358974777"/>
        <n v="77.444595108254703"/>
        <n v="217.26086545510606"/>
        <n v="354.18377501583575"/>
        <n v="407.85205777502949"/>
        <n v="93.360333843240426"/>
        <n v="410.8348278509319"/>
        <n v="198.38672595646244"/>
        <n v="135.88647807067792"/>
        <n v="299.19499640995326"/>
        <n v="6.3248786281034199"/>
        <n v="15.565801448306274"/>
        <n v="33.167801475589386"/>
        <n v="397.89516242198482"/>
        <n v="619.76584401353784"/>
        <n v="262.94424890313223"/>
        <n v="291.53186963276505"/>
        <n v="185.11275379252655"/>
        <n v="861.00257767187497"/>
        <n v="17.086024975661473"/>
        <n v="487.29954585793109"/>
        <n v="180.79872695976309"/>
        <n v="164.8742647385439"/>
        <n v="422.40517079062488"/>
        <n v="732.42600778221674"/>
        <n v="356.57914606649126"/>
        <n v="290.69327980202343"/>
        <n v="108.8327785563807"/>
        <n v="276.16379706250865"/>
        <n v="276.32707978825351"/>
        <n v="54.697810656800016"/>
        <n v="312.9813304565381"/>
        <n v="309.010554671997"/>
        <n v="170.96516227542259"/>
        <n v="581.36508868811666"/>
        <n v="280.00467847969588"/>
        <n v="710.00553710242139"/>
        <n v="510.21781949826334"/>
        <n v="218.51708265686744"/>
        <n v="317.79767840698446"/>
        <n v="608.62534877367671"/>
        <n v="437.7642914789451"/>
        <n v="208.28530381534071"/>
        <n v="592.84503324118259"/>
        <n v="473.02522358473186"/>
        <n v="119.91933322662896"/>
        <n v="84.679895423728226"/>
        <n v="255.69974909469923"/>
        <n v="327.40043136186478"/>
        <n v="363.12537943060249"/>
        <n v="82.214211359707377"/>
        <n v="16.615650016439247"/>
        <n v="453.09573305972714"/>
        <n v="188.33503200146592"/>
        <n v="414.29589888340064"/>
        <n v="1.0676056134649343"/>
        <n v="60.066866461787868"/>
        <n v="561.67518740466676"/>
        <n v="279.34012167267821"/>
        <n v="178.73461899083122"/>
        <n v="136.02034283341959"/>
        <n v="243.46091131568323"/>
        <n v="424.93606334737296"/>
        <n v="111.44550198663339"/>
        <n v="221.84144553287399"/>
        <n v="493.43350240181803"/>
        <n v="317.33225665346049"/>
        <n v="78.64301754091349"/>
        <n v="188.54394449135731"/>
        <n v="168.15203491223497"/>
        <n v="178.57833220415523"/>
        <n v="69.456389023592237"/>
        <n v="530.79943194316297"/>
        <n v="735.55252863539124"/>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8989983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x v="0"/>
    <n v="8"/>
    <n v="1.372080123313592E-2"/>
    <n v="576"/>
    <x v="0"/>
  </r>
  <r>
    <s v="PBOR00002"/>
    <s v="PIZB0002"/>
    <x v="1"/>
    <x v="1"/>
    <x v="1"/>
    <n v="65"/>
    <x v="1"/>
    <n v="7"/>
    <n v="2.2083854314921911E-2"/>
    <n v="455"/>
    <x v="1"/>
  </r>
  <r>
    <s v="PBOR00003"/>
    <s v="PIZB0003"/>
    <x v="2"/>
    <x v="2"/>
    <x v="0"/>
    <n v="250"/>
    <x v="2"/>
    <n v="3"/>
    <n v="0.92842323956324613"/>
    <n v="750"/>
    <x v="2"/>
  </r>
  <r>
    <s v="PBOR00004"/>
    <s v="PIZB0004"/>
    <x v="3"/>
    <x v="3"/>
    <x v="1"/>
    <n v="130"/>
    <x v="0"/>
    <n v="5"/>
    <n v="0.20990358910221096"/>
    <n v="650"/>
    <x v="3"/>
  </r>
  <r>
    <s v="PBOR00005"/>
    <s v="PIZB0001"/>
    <x v="4"/>
    <x v="0"/>
    <x v="0"/>
    <n v="72"/>
    <x v="1"/>
    <n v="4"/>
    <n v="0.184343159134289"/>
    <n v="288"/>
    <x v="4"/>
  </r>
  <r>
    <s v="PBOR00006"/>
    <s v="PIZB0002"/>
    <x v="5"/>
    <x v="1"/>
    <x v="1"/>
    <n v="65"/>
    <x v="2"/>
    <n v="8"/>
    <n v="0.11144429073382323"/>
    <n v="520"/>
    <x v="5"/>
  </r>
  <r>
    <s v="PBOR00007"/>
    <s v="PIZB0003"/>
    <x v="1"/>
    <x v="2"/>
    <x v="0"/>
    <n v="250"/>
    <x v="0"/>
    <n v="3"/>
    <n v="0.56286929186816415"/>
    <n v="750"/>
    <x v="6"/>
  </r>
  <r>
    <s v="PBOR00009"/>
    <s v="PIZB0004"/>
    <x v="6"/>
    <x v="3"/>
    <x v="1"/>
    <n v="130"/>
    <x v="1"/>
    <n v="6"/>
    <n v="3.138956050307417E-2"/>
    <n v="780"/>
    <x v="7"/>
  </r>
  <r>
    <s v="PBOR00010"/>
    <s v="PIZB0005"/>
    <x v="7"/>
    <x v="4"/>
    <x v="0"/>
    <n v="60"/>
    <x v="2"/>
    <n v="7"/>
    <n v="0.23798278495106248"/>
    <n v="420"/>
    <x v="8"/>
  </r>
  <r>
    <s v="PBOR00011"/>
    <s v="PIZB0001"/>
    <x v="6"/>
    <x v="0"/>
    <x v="1"/>
    <n v="72"/>
    <x v="0"/>
    <n v="9"/>
    <n v="0.19712344024473996"/>
    <n v="648"/>
    <x v="9"/>
  </r>
  <r>
    <s v="PBOR00012"/>
    <s v="PIZB0002"/>
    <x v="2"/>
    <x v="1"/>
    <x v="0"/>
    <n v="65"/>
    <x v="1"/>
    <n v="4"/>
    <n v="6.8295799738434873E-2"/>
    <n v="260"/>
    <x v="10"/>
  </r>
  <r>
    <s v="PBOR00013"/>
    <s v="PIZB0003"/>
    <x v="8"/>
    <x v="2"/>
    <x v="1"/>
    <n v="250"/>
    <x v="2"/>
    <n v="3"/>
    <n v="1.6828522965904168E-2"/>
    <n v="750"/>
    <x v="11"/>
  </r>
  <r>
    <s v="PBOR00014"/>
    <s v="PIZB0004"/>
    <x v="9"/>
    <x v="3"/>
    <x v="0"/>
    <n v="130"/>
    <x v="0"/>
    <n v="5"/>
    <n v="0.26661284065553453"/>
    <n v="650"/>
    <x v="12"/>
  </r>
  <r>
    <s v="PBOR00015"/>
    <s v="PIZB0001"/>
    <x v="4"/>
    <x v="0"/>
    <x v="1"/>
    <n v="72"/>
    <x v="1"/>
    <n v="12"/>
    <n v="0.21251347110701568"/>
    <n v="864"/>
    <x v="13"/>
  </r>
  <r>
    <s v="PBOR00016"/>
    <s v="PIZB0002"/>
    <x v="10"/>
    <x v="1"/>
    <x v="0"/>
    <n v="65"/>
    <x v="2"/>
    <n v="4"/>
    <n v="0.10994257661413849"/>
    <n v="260"/>
    <x v="14"/>
  </r>
  <r>
    <s v="PBOR00017"/>
    <s v="PIZB0003"/>
    <x v="10"/>
    <x v="2"/>
    <x v="1"/>
    <n v="250"/>
    <x v="0"/>
    <n v="3"/>
    <n v="0.53607498908607099"/>
    <n v="750"/>
    <x v="15"/>
  </r>
  <r>
    <s v="PBOR00018"/>
    <s v="PIZB0004"/>
    <x v="6"/>
    <x v="3"/>
    <x v="0"/>
    <n v="130"/>
    <x v="1"/>
    <n v="5"/>
    <n v="3.7515550327758003E-2"/>
    <n v="650"/>
    <x v="16"/>
  </r>
  <r>
    <s v="PBOR00019"/>
    <s v="PIZB0005"/>
    <x v="9"/>
    <x v="4"/>
    <x v="0"/>
    <n v="60"/>
    <x v="2"/>
    <n v="13"/>
    <n v="2.4938289886663061E-2"/>
    <n v="780"/>
    <x v="17"/>
  </r>
  <r>
    <s v="PBOR00020"/>
    <s v="PIZB0006"/>
    <x v="10"/>
    <x v="5"/>
    <x v="1"/>
    <n v="95"/>
    <x v="0"/>
    <n v="5"/>
    <n v="1.0123391970414241E-2"/>
    <n v="475"/>
    <x v="18"/>
  </r>
  <r>
    <s v="PBOR00021"/>
    <s v="PIZB0001"/>
    <x v="9"/>
    <x v="0"/>
    <x v="1"/>
    <n v="72"/>
    <x v="1"/>
    <n v="5"/>
    <n v="0.1308869366379137"/>
    <n v="360"/>
    <x v="19"/>
  </r>
  <r>
    <s v="PBOR00022"/>
    <s v="PIZB0002"/>
    <x v="10"/>
    <x v="1"/>
    <x v="1"/>
    <n v="65"/>
    <x v="2"/>
    <n v="4"/>
    <n v="6.6961969492996459E-2"/>
    <n v="260"/>
    <x v="20"/>
  </r>
  <r>
    <s v="PBOR00023"/>
    <s v="PIZB0003"/>
    <x v="2"/>
    <x v="2"/>
    <x v="0"/>
    <n v="250"/>
    <x v="0"/>
    <n v="3"/>
    <n v="0.36350761794645753"/>
    <n v="750"/>
    <x v="21"/>
  </r>
  <r>
    <s v="PBOR00024"/>
    <s v="PIZB0004"/>
    <x v="11"/>
    <x v="3"/>
    <x v="0"/>
    <n v="130"/>
    <x v="1"/>
    <n v="6"/>
    <n v="0.30841415491993102"/>
    <n v="780"/>
    <x v="22"/>
  </r>
  <r>
    <s v="PBOR00025"/>
    <s v="PIZB0001"/>
    <x v="9"/>
    <x v="0"/>
    <x v="0"/>
    <n v="72"/>
    <x v="2"/>
    <n v="8"/>
    <n v="0.21287301321989574"/>
    <n v="576"/>
    <x v="23"/>
  </r>
  <r>
    <s v="PBOR00026"/>
    <s v="PIZB0002"/>
    <x v="12"/>
    <x v="1"/>
    <x v="0"/>
    <n v="65"/>
    <x v="0"/>
    <n v="5"/>
    <n v="0.11047742601795077"/>
    <n v="325"/>
    <x v="24"/>
  </r>
  <r>
    <s v="PBOR00027"/>
    <s v="PIZB0003"/>
    <x v="4"/>
    <x v="2"/>
    <x v="0"/>
    <n v="250"/>
    <x v="1"/>
    <n v="2"/>
    <n v="4.8799156151631218E-2"/>
    <n v="500"/>
    <x v="25"/>
  </r>
  <r>
    <s v="PBOR00035"/>
    <s v="PIZB0004"/>
    <x v="10"/>
    <x v="3"/>
    <x v="0"/>
    <n v="130"/>
    <x v="2"/>
    <n v="3"/>
    <n v="0.27879506176921365"/>
    <n v="390"/>
    <x v="26"/>
  </r>
  <r>
    <s v="PBOR00029"/>
    <s v="PIZB0005"/>
    <x v="10"/>
    <x v="4"/>
    <x v="0"/>
    <n v="60"/>
    <x v="0"/>
    <n v="14"/>
    <n v="7.6045534046593019E-2"/>
    <n v="840"/>
    <x v="27"/>
  </r>
  <r>
    <s v="PBOR00030"/>
    <s v="PIZB0001"/>
    <x v="2"/>
    <x v="0"/>
    <x v="0"/>
    <n v="72"/>
    <x v="1"/>
    <n v="12"/>
    <n v="0.12055762754740325"/>
    <n v="864"/>
    <x v="28"/>
  </r>
  <r>
    <s v="PBOR00031"/>
    <s v="PIZB0002"/>
    <x v="5"/>
    <x v="1"/>
    <x v="0"/>
    <n v="65"/>
    <x v="2"/>
    <n v="5"/>
    <n v="0.30283946337780637"/>
    <n v="325"/>
    <x v="29"/>
  </r>
  <r>
    <s v="PBOR00032"/>
    <s v="PIZB0003"/>
    <x v="11"/>
    <x v="2"/>
    <x v="1"/>
    <n v="250"/>
    <x v="0"/>
    <n v="1"/>
    <n v="0.41401829873258272"/>
    <n v="250"/>
    <x v="30"/>
  </r>
  <r>
    <s v="PBOR00033"/>
    <s v="PIZB0004"/>
    <x v="13"/>
    <x v="3"/>
    <x v="0"/>
    <n v="130"/>
    <x v="1"/>
    <n v="4"/>
    <n v="6.1603660271292333E-3"/>
    <n v="520"/>
    <x v="31"/>
  </r>
  <r>
    <s v="PBOR00036"/>
    <s v="PIZB0001"/>
    <x v="14"/>
    <x v="0"/>
    <x v="0"/>
    <n v="72"/>
    <x v="2"/>
    <n v="8"/>
    <n v="0.10495963672233184"/>
    <n v="576"/>
    <x v="32"/>
  </r>
  <r>
    <s v="PBOR00037"/>
    <s v="PIZB0002"/>
    <x v="9"/>
    <x v="1"/>
    <x v="0"/>
    <n v="65"/>
    <x v="0"/>
    <n v="12"/>
    <n v="0.29377273906475571"/>
    <n v="780"/>
    <x v="33"/>
  </r>
  <r>
    <s v="PBOR00038"/>
    <s v="PIZB0003"/>
    <x v="7"/>
    <x v="2"/>
    <x v="0"/>
    <n v="250"/>
    <x v="1"/>
    <n v="3"/>
    <n v="0.56559810101924179"/>
    <n v="750"/>
    <x v="34"/>
  </r>
  <r>
    <s v="PBOR00040"/>
    <s v="PIZB0004"/>
    <x v="15"/>
    <x v="3"/>
    <x v="0"/>
    <n v="130"/>
    <x v="2"/>
    <n v="3"/>
    <n v="0.14180367825735268"/>
    <n v="390"/>
    <x v="35"/>
  </r>
  <r>
    <s v="PBOR00041"/>
    <s v="PIZB0005"/>
    <x v="15"/>
    <x v="4"/>
    <x v="1"/>
    <n v="60"/>
    <x v="0"/>
    <n v="11"/>
    <n v="0.19727585407121537"/>
    <n v="660"/>
    <x v="36"/>
  </r>
  <r>
    <s v="PBOR00042"/>
    <s v="PIZB0006"/>
    <x v="8"/>
    <x v="5"/>
    <x v="0"/>
    <n v="95"/>
    <x v="1"/>
    <n v="8"/>
    <n v="0.16026707373910823"/>
    <n v="760"/>
    <x v="37"/>
  </r>
  <r>
    <s v="PBOR00043"/>
    <s v="PIZB0001"/>
    <x v="4"/>
    <x v="0"/>
    <x v="0"/>
    <n v="72"/>
    <x v="2"/>
    <n v="5"/>
    <n v="3.6754234817017679E-2"/>
    <n v="360"/>
    <x v="38"/>
  </r>
  <r>
    <s v="PBOR00044"/>
    <s v="PIZB0002"/>
    <x v="12"/>
    <x v="1"/>
    <x v="0"/>
    <n v="65"/>
    <x v="0"/>
    <n v="6"/>
    <n v="0.12047427034169578"/>
    <n v="390"/>
    <x v="39"/>
  </r>
  <r>
    <s v="PBOR00045"/>
    <s v="PIZB0003"/>
    <x v="5"/>
    <x v="2"/>
    <x v="1"/>
    <n v="250"/>
    <x v="1"/>
    <n v="1"/>
    <n v="0.38636401364592987"/>
    <n v="250"/>
    <x v="40"/>
  </r>
  <r>
    <s v="PBOR00046"/>
    <s v="PIZB0004"/>
    <x v="8"/>
    <x v="3"/>
    <x v="1"/>
    <n v="130"/>
    <x v="2"/>
    <n v="7"/>
    <n v="0.25111930985495906"/>
    <n v="910"/>
    <x v="41"/>
  </r>
  <r>
    <s v="PBOR00047"/>
    <s v="PIZB0001"/>
    <x v="15"/>
    <x v="0"/>
    <x v="1"/>
    <n v="72"/>
    <x v="0"/>
    <n v="7"/>
    <n v="0.18099169049889144"/>
    <n v="504"/>
    <x v="42"/>
  </r>
  <r>
    <s v="PBOR00048"/>
    <s v="PIZB0002"/>
    <x v="10"/>
    <x v="1"/>
    <x v="1"/>
    <n v="65"/>
    <x v="1"/>
    <n v="3"/>
    <n v="0.17363786365000505"/>
    <n v="195"/>
    <x v="43"/>
  </r>
  <r>
    <s v="PBOR00049"/>
    <s v="PIZB0003"/>
    <x v="9"/>
    <x v="2"/>
    <x v="1"/>
    <n v="250"/>
    <x v="2"/>
    <n v="1"/>
    <n v="0.75489814137474298"/>
    <n v="250"/>
    <x v="44"/>
  </r>
  <r>
    <s v="PBOR00050"/>
    <s v="PIZB0004"/>
    <x v="7"/>
    <x v="3"/>
    <x v="1"/>
    <n v="130"/>
    <x v="0"/>
    <n v="6"/>
    <n v="0.41826226246410803"/>
    <n v="780"/>
    <x v="45"/>
  </r>
  <r>
    <s v="PBOR00051"/>
    <s v="PIZB0001"/>
    <x v="14"/>
    <x v="0"/>
    <x v="0"/>
    <n v="72"/>
    <x v="0"/>
    <n v="4"/>
    <n v="1.372080123313592E-2"/>
    <n v="288"/>
    <x v="46"/>
  </r>
  <r>
    <s v="PBOR00052"/>
    <s v="PIZB0002"/>
    <x v="16"/>
    <x v="1"/>
    <x v="1"/>
    <n v="65"/>
    <x v="1"/>
    <n v="6"/>
    <n v="2.2083854314921911E-2"/>
    <n v="390"/>
    <x v="47"/>
  </r>
  <r>
    <s v="PBOR00053"/>
    <s v="PIZB0003"/>
    <x v="17"/>
    <x v="2"/>
    <x v="0"/>
    <n v="250"/>
    <x v="2"/>
    <n v="3"/>
    <n v="0.92842323956324613"/>
    <n v="750"/>
    <x v="2"/>
  </r>
  <r>
    <s v="PBOR00054"/>
    <s v="PIZB0004"/>
    <x v="17"/>
    <x v="3"/>
    <x v="1"/>
    <n v="130"/>
    <x v="0"/>
    <n v="2"/>
    <n v="0.20990358910221096"/>
    <n v="260"/>
    <x v="48"/>
  </r>
  <r>
    <s v="PBOR00055"/>
    <s v="PIZB0001"/>
    <x v="5"/>
    <x v="0"/>
    <x v="0"/>
    <n v="72"/>
    <x v="1"/>
    <n v="5"/>
    <n v="0.184343159134289"/>
    <n v="360"/>
    <x v="49"/>
  </r>
  <r>
    <s v="PBOR00056"/>
    <s v="PIZB0002"/>
    <x v="16"/>
    <x v="1"/>
    <x v="1"/>
    <n v="65"/>
    <x v="2"/>
    <n v="8"/>
    <n v="0.11144429073382323"/>
    <n v="520"/>
    <x v="5"/>
  </r>
  <r>
    <s v="PBOR00057"/>
    <s v="PIZB0003"/>
    <x v="1"/>
    <x v="2"/>
    <x v="0"/>
    <n v="250"/>
    <x v="0"/>
    <n v="3"/>
    <n v="0.56286929186816415"/>
    <n v="750"/>
    <x v="6"/>
  </r>
  <r>
    <s v="PBOR00058"/>
    <s v="PIZB0004"/>
    <x v="18"/>
    <x v="3"/>
    <x v="1"/>
    <n v="130"/>
    <x v="1"/>
    <n v="3"/>
    <n v="3.138956050307417E-2"/>
    <n v="390"/>
    <x v="50"/>
  </r>
  <r>
    <s v="PBOR00059"/>
    <s v="PIZB0005"/>
    <x v="3"/>
    <x v="4"/>
    <x v="0"/>
    <n v="60"/>
    <x v="2"/>
    <n v="13"/>
    <n v="0.23798278495106248"/>
    <n v="780"/>
    <x v="51"/>
  </r>
  <r>
    <s v="PBOR00060"/>
    <s v="PIZB0001"/>
    <x v="19"/>
    <x v="0"/>
    <x v="1"/>
    <n v="72"/>
    <x v="0"/>
    <n v="5"/>
    <n v="0.19712344024473996"/>
    <n v="360"/>
    <x v="52"/>
  </r>
  <r>
    <s v="PBOR00061"/>
    <s v="PIZB0002"/>
    <x v="20"/>
    <x v="1"/>
    <x v="0"/>
    <n v="65"/>
    <x v="1"/>
    <n v="7"/>
    <n v="6.8295799738434873E-2"/>
    <n v="455"/>
    <x v="53"/>
  </r>
  <r>
    <s v="PBOR00062"/>
    <s v="PIZB0003"/>
    <x v="21"/>
    <x v="2"/>
    <x v="1"/>
    <n v="250"/>
    <x v="2"/>
    <n v="3"/>
    <n v="1.6828522965904168E-2"/>
    <n v="750"/>
    <x v="11"/>
  </r>
  <r>
    <s v="PBOR00063"/>
    <s v="PIZB0004"/>
    <x v="22"/>
    <x v="3"/>
    <x v="0"/>
    <n v="130"/>
    <x v="0"/>
    <n v="6"/>
    <n v="0.26661284065553453"/>
    <n v="780"/>
    <x v="54"/>
  </r>
  <r>
    <s v="PBOR00064"/>
    <s v="PIZB0001"/>
    <x v="23"/>
    <x v="0"/>
    <x v="1"/>
    <n v="72"/>
    <x v="1"/>
    <n v="11"/>
    <n v="0.21251347110701568"/>
    <n v="792"/>
    <x v="55"/>
  </r>
  <r>
    <s v="PBOR00065"/>
    <s v="PIZB0002"/>
    <x v="24"/>
    <x v="1"/>
    <x v="0"/>
    <n v="65"/>
    <x v="2"/>
    <n v="12"/>
    <n v="0.10994257661413849"/>
    <n v="780"/>
    <x v="56"/>
  </r>
  <r>
    <s v="PBOR00066"/>
    <s v="PIZB0003"/>
    <x v="16"/>
    <x v="2"/>
    <x v="1"/>
    <n v="250"/>
    <x v="0"/>
    <n v="2"/>
    <n v="0.53607498908607099"/>
    <n v="500"/>
    <x v="57"/>
  </r>
  <r>
    <s v="PBOR00067"/>
    <s v="PIZB0004"/>
    <x v="25"/>
    <x v="3"/>
    <x v="0"/>
    <n v="130"/>
    <x v="1"/>
    <n v="6"/>
    <n v="3.7515550327758003E-2"/>
    <n v="780"/>
    <x v="58"/>
  </r>
  <r>
    <s v="PBOR00068"/>
    <s v="PIZB0005"/>
    <x v="6"/>
    <x v="4"/>
    <x v="0"/>
    <n v="60"/>
    <x v="2"/>
    <n v="15"/>
    <n v="2.4938289886663061E-2"/>
    <n v="900"/>
    <x v="59"/>
  </r>
  <r>
    <s v="PBOR00069"/>
    <s v="PIZB0006"/>
    <x v="2"/>
    <x v="5"/>
    <x v="1"/>
    <n v="95"/>
    <x v="0"/>
    <n v="9"/>
    <n v="1.0123391970414241E-2"/>
    <n v="855"/>
    <x v="60"/>
  </r>
  <r>
    <s v="PBOR00070"/>
    <s v="PIZB0001"/>
    <x v="26"/>
    <x v="0"/>
    <x v="1"/>
    <n v="72"/>
    <x v="1"/>
    <n v="12"/>
    <n v="0.1308869366379137"/>
    <n v="864"/>
    <x v="61"/>
  </r>
  <r>
    <s v="PBOR00071"/>
    <s v="PIZB0002"/>
    <x v="4"/>
    <x v="1"/>
    <x v="1"/>
    <n v="65"/>
    <x v="2"/>
    <n v="7"/>
    <n v="6.6961969492996459E-2"/>
    <n v="455"/>
    <x v="62"/>
  </r>
  <r>
    <s v="PBOR00072"/>
    <s v="PIZB0003"/>
    <x v="27"/>
    <x v="2"/>
    <x v="0"/>
    <n v="250"/>
    <x v="0"/>
    <n v="3"/>
    <n v="0.36350761794645753"/>
    <n v="750"/>
    <x v="21"/>
  </r>
  <r>
    <s v="PBOR00073"/>
    <s v="PIZB0004"/>
    <x v="15"/>
    <x v="3"/>
    <x v="0"/>
    <n v="130"/>
    <x v="1"/>
    <n v="6"/>
    <n v="0.30841415491993102"/>
    <n v="780"/>
    <x v="22"/>
  </r>
  <r>
    <s v="PBOR00074"/>
    <s v="PIZB0001"/>
    <x v="28"/>
    <x v="0"/>
    <x v="0"/>
    <n v="72"/>
    <x v="2"/>
    <n v="9"/>
    <n v="0.21287301321989574"/>
    <n v="648"/>
    <x v="63"/>
  </r>
  <r>
    <s v="PBOR00075"/>
    <s v="PIZB0002"/>
    <x v="8"/>
    <x v="1"/>
    <x v="0"/>
    <n v="65"/>
    <x v="0"/>
    <n v="4"/>
    <n v="0.11047742601795077"/>
    <n v="260"/>
    <x v="64"/>
  </r>
  <r>
    <s v="PBOR00076"/>
    <s v="PIZB0003"/>
    <x v="6"/>
    <x v="2"/>
    <x v="0"/>
    <n v="250"/>
    <x v="1"/>
    <n v="2"/>
    <n v="4.8799156151631218E-2"/>
    <n v="500"/>
    <x v="25"/>
  </r>
  <r>
    <s v="PBOR00077"/>
    <s v="PIZB0004"/>
    <x v="27"/>
    <x v="3"/>
    <x v="0"/>
    <n v="130"/>
    <x v="2"/>
    <n v="6"/>
    <n v="0.27879506176921365"/>
    <n v="780"/>
    <x v="65"/>
  </r>
  <r>
    <s v="PBOR00078"/>
    <s v="PIZB0005"/>
    <x v="10"/>
    <x v="4"/>
    <x v="0"/>
    <n v="60"/>
    <x v="0"/>
    <n v="9"/>
    <n v="7.6045534046593019E-2"/>
    <n v="540"/>
    <x v="66"/>
  </r>
  <r>
    <s v="PBOR00079"/>
    <s v="PIZB0001"/>
    <x v="29"/>
    <x v="0"/>
    <x v="0"/>
    <n v="72"/>
    <x v="1"/>
    <n v="11"/>
    <n v="0.12055762754740325"/>
    <n v="792"/>
    <x v="67"/>
  </r>
  <r>
    <s v="PBOR00080"/>
    <s v="PIZB0002"/>
    <x v="30"/>
    <x v="1"/>
    <x v="0"/>
    <n v="65"/>
    <x v="2"/>
    <n v="13"/>
    <n v="0.30283946337780637"/>
    <n v="845"/>
    <x v="68"/>
  </r>
  <r>
    <s v="PBOR00081"/>
    <s v="PIZB0003"/>
    <x v="31"/>
    <x v="2"/>
    <x v="1"/>
    <n v="250"/>
    <x v="0"/>
    <n v="2"/>
    <n v="0.41401829873258272"/>
    <n v="500"/>
    <x v="69"/>
  </r>
  <r>
    <s v="PBOR00082"/>
    <s v="PIZB0004"/>
    <x v="27"/>
    <x v="3"/>
    <x v="0"/>
    <n v="130"/>
    <x v="1"/>
    <n v="6"/>
    <n v="6.1603660271292333E-3"/>
    <n v="780"/>
    <x v="70"/>
  </r>
  <r>
    <s v="PBOR00083"/>
    <s v="PIZB0001"/>
    <x v="29"/>
    <x v="0"/>
    <x v="0"/>
    <n v="72"/>
    <x v="2"/>
    <n v="12"/>
    <n v="0.10495963672233184"/>
    <n v="864"/>
    <x v="71"/>
  </r>
  <r>
    <s v="PBOR00084"/>
    <s v="PIZB0002"/>
    <x v="1"/>
    <x v="1"/>
    <x v="0"/>
    <n v="65"/>
    <x v="0"/>
    <n v="11"/>
    <n v="0.29377273906475571"/>
    <n v="715"/>
    <x v="72"/>
  </r>
  <r>
    <s v="PBOR00085"/>
    <s v="PIZB0003"/>
    <x v="11"/>
    <x v="2"/>
    <x v="0"/>
    <n v="250"/>
    <x v="1"/>
    <n v="3"/>
    <n v="0.56559810101924179"/>
    <n v="750"/>
    <x v="34"/>
  </r>
  <r>
    <s v="PBOR00086"/>
    <s v="PIZB0004"/>
    <x v="5"/>
    <x v="3"/>
    <x v="0"/>
    <n v="130"/>
    <x v="2"/>
    <n v="4"/>
    <n v="0.14180367825735268"/>
    <n v="520"/>
    <x v="73"/>
  </r>
  <r>
    <s v="PBOR00087"/>
    <s v="PIZB0005"/>
    <x v="2"/>
    <x v="4"/>
    <x v="1"/>
    <n v="60"/>
    <x v="0"/>
    <n v="14"/>
    <n v="0.19727585407121537"/>
    <n v="840"/>
    <x v="74"/>
  </r>
  <r>
    <s v="PBOR00088"/>
    <s v="PIZB0006"/>
    <x v="31"/>
    <x v="5"/>
    <x v="0"/>
    <n v="95"/>
    <x v="1"/>
    <n v="2"/>
    <n v="0.16026707373910823"/>
    <n v="190"/>
    <x v="75"/>
  </r>
  <r>
    <s v="PBOR00089"/>
    <s v="PIZB0001"/>
    <x v="3"/>
    <x v="0"/>
    <x v="0"/>
    <n v="72"/>
    <x v="2"/>
    <n v="4"/>
    <n v="3.6754234817017679E-2"/>
    <n v="288"/>
    <x v="76"/>
  </r>
  <r>
    <s v="PBOR00090"/>
    <s v="PIZB0002"/>
    <x v="25"/>
    <x v="1"/>
    <x v="0"/>
    <n v="65"/>
    <x v="0"/>
    <n v="6"/>
    <n v="0.12047427034169578"/>
    <n v="390"/>
    <x v="39"/>
  </r>
  <r>
    <s v="PBOR00091"/>
    <s v="PIZB0003"/>
    <x v="7"/>
    <x v="2"/>
    <x v="1"/>
    <n v="250"/>
    <x v="1"/>
    <n v="2"/>
    <n v="0.38636401364592987"/>
    <n v="500"/>
    <x v="77"/>
  </r>
  <r>
    <s v="PBOR00092"/>
    <s v="PIZB0004"/>
    <x v="25"/>
    <x v="3"/>
    <x v="1"/>
    <n v="130"/>
    <x v="2"/>
    <n v="5"/>
    <n v="0.25111930985495906"/>
    <n v="650"/>
    <x v="78"/>
  </r>
  <r>
    <s v="PBOR00093"/>
    <s v="PIZB0001"/>
    <x v="32"/>
    <x v="0"/>
    <x v="1"/>
    <n v="72"/>
    <x v="0"/>
    <n v="6"/>
    <n v="0.18099169049889144"/>
    <n v="432"/>
    <x v="79"/>
  </r>
  <r>
    <s v="PBOR00094"/>
    <s v="PIZB0002"/>
    <x v="33"/>
    <x v="1"/>
    <x v="1"/>
    <n v="65"/>
    <x v="1"/>
    <n v="6"/>
    <n v="0.17363786365000505"/>
    <n v="390"/>
    <x v="80"/>
  </r>
  <r>
    <s v="PBOR00095"/>
    <s v="PIZB0003"/>
    <x v="33"/>
    <x v="2"/>
    <x v="1"/>
    <n v="250"/>
    <x v="2"/>
    <n v="3"/>
    <n v="0.75489814137474298"/>
    <n v="750"/>
    <x v="81"/>
  </r>
  <r>
    <s v="PBOR00096"/>
    <s v="PIZB0004"/>
    <x v="22"/>
    <x v="3"/>
    <x v="1"/>
    <n v="130"/>
    <x v="0"/>
    <n v="4"/>
    <n v="0.41826226246410803"/>
    <n v="520"/>
    <x v="82"/>
  </r>
  <r>
    <s v="PBOR00097"/>
    <s v="PIZB0001"/>
    <x v="34"/>
    <x v="0"/>
    <x v="0"/>
    <n v="72"/>
    <x v="0"/>
    <n v="11"/>
    <n v="0.52183512590850833"/>
    <n v="792"/>
    <x v="83"/>
  </r>
  <r>
    <s v="PBOR00098"/>
    <s v="PIZB0002"/>
    <x v="7"/>
    <x v="1"/>
    <x v="1"/>
    <n v="65"/>
    <x v="1"/>
    <n v="12"/>
    <n v="0.4407264983607897"/>
    <n v="780"/>
    <x v="84"/>
  </r>
  <r>
    <s v="PBOR00099"/>
    <s v="PIZB0003"/>
    <x v="3"/>
    <x v="2"/>
    <x v="0"/>
    <n v="250"/>
    <x v="2"/>
    <n v="3"/>
    <n v="0.30123769132028422"/>
    <n v="750"/>
    <x v="85"/>
  </r>
  <r>
    <s v="PBOR00100"/>
    <s v="PIZB0004"/>
    <x v="31"/>
    <x v="3"/>
    <x v="1"/>
    <n v="130"/>
    <x v="0"/>
    <n v="4"/>
    <n v="0.42020557863905661"/>
    <n v="520"/>
    <x v="86"/>
  </r>
  <r>
    <s v="PBOR00101"/>
    <s v="PIZB0001"/>
    <x v="4"/>
    <x v="0"/>
    <x v="0"/>
    <n v="72"/>
    <x v="1"/>
    <n v="10"/>
    <n v="0.38179966249899233"/>
    <n v="720"/>
    <x v="87"/>
  </r>
  <r>
    <s v="PBOR00102"/>
    <s v="PIZB0002"/>
    <x v="34"/>
    <x v="1"/>
    <x v="1"/>
    <n v="65"/>
    <x v="2"/>
    <n v="5"/>
    <n v="4.8435914836800764E-3"/>
    <n v="325"/>
    <x v="88"/>
  </r>
  <r>
    <s v="PBOR00103"/>
    <s v="PIZB0003"/>
    <x v="13"/>
    <x v="2"/>
    <x v="0"/>
    <n v="250"/>
    <x v="0"/>
    <n v="2"/>
    <n v="0.63857584714373206"/>
    <n v="500"/>
    <x v="89"/>
  </r>
  <r>
    <s v="PBOR00104"/>
    <s v="PIZB0004"/>
    <x v="35"/>
    <x v="3"/>
    <x v="1"/>
    <n v="130"/>
    <x v="1"/>
    <n v="7"/>
    <n v="0.92544771931561698"/>
    <n v="910"/>
    <x v="90"/>
  </r>
  <r>
    <s v="PBOR00105"/>
    <s v="PIZB0005"/>
    <x v="2"/>
    <x v="4"/>
    <x v="0"/>
    <n v="60"/>
    <x v="2"/>
    <n v="10"/>
    <n v="4.9069353138029403E-2"/>
    <n v="600"/>
    <x v="91"/>
  </r>
  <r>
    <s v="PBOR00106"/>
    <s v="PIZB0001"/>
    <x v="13"/>
    <x v="0"/>
    <x v="1"/>
    <n v="72"/>
    <x v="0"/>
    <n v="11"/>
    <n v="0.7875779554918797"/>
    <n v="792"/>
    <x v="92"/>
  </r>
  <r>
    <s v="PBOR00107"/>
    <s v="PIZB0002"/>
    <x v="18"/>
    <x v="1"/>
    <x v="0"/>
    <n v="65"/>
    <x v="1"/>
    <n v="13"/>
    <n v="0.4468603878067412"/>
    <n v="845"/>
    <x v="93"/>
  </r>
  <r>
    <s v="PBOR00108"/>
    <s v="PIZB0003"/>
    <x v="23"/>
    <x v="2"/>
    <x v="1"/>
    <n v="250"/>
    <x v="2"/>
    <n v="2"/>
    <n v="0.89674363393446022"/>
    <n v="500"/>
    <x v="94"/>
  </r>
  <r>
    <s v="PBOR00109"/>
    <s v="PIZB0004"/>
    <x v="36"/>
    <x v="3"/>
    <x v="0"/>
    <n v="130"/>
    <x v="0"/>
    <n v="6"/>
    <n v="3.2373342558606799E-2"/>
    <n v="780"/>
    <x v="95"/>
  </r>
  <r>
    <s v="PBOR00110"/>
    <s v="PIZB0001"/>
    <x v="37"/>
    <x v="0"/>
    <x v="1"/>
    <n v="72"/>
    <x v="1"/>
    <n v="11"/>
    <n v="0.94247200152138155"/>
    <n v="792"/>
    <x v="96"/>
  </r>
  <r>
    <s v="PBOR00111"/>
    <s v="PIZB0002"/>
    <x v="4"/>
    <x v="1"/>
    <x v="0"/>
    <n v="65"/>
    <x v="2"/>
    <n v="7"/>
    <n v="0.24863680679080546"/>
    <n v="455"/>
    <x v="97"/>
  </r>
  <r>
    <s v="PBOR00112"/>
    <s v="PIZB0003"/>
    <x v="3"/>
    <x v="2"/>
    <x v="1"/>
    <n v="250"/>
    <x v="0"/>
    <n v="1"/>
    <n v="4.9896521056402299E-2"/>
    <n v="250"/>
    <x v="98"/>
  </r>
  <r>
    <s v="PBOR00113"/>
    <s v="PIZB0004"/>
    <x v="35"/>
    <x v="3"/>
    <x v="0"/>
    <n v="130"/>
    <x v="1"/>
    <n v="7"/>
    <n v="0.49618340188276622"/>
    <n v="910"/>
    <x v="99"/>
  </r>
  <r>
    <s v="PBOR00114"/>
    <s v="PIZB0005"/>
    <x v="11"/>
    <x v="4"/>
    <x v="0"/>
    <n v="60"/>
    <x v="2"/>
    <n v="13"/>
    <n v="0.62889621592411693"/>
    <n v="780"/>
    <x v="100"/>
  </r>
  <r>
    <s v="PBOR00115"/>
    <s v="PIZB0006"/>
    <x v="10"/>
    <x v="5"/>
    <x v="1"/>
    <n v="95"/>
    <x v="0"/>
    <n v="8"/>
    <n v="0.87580490637929664"/>
    <n v="760"/>
    <x v="101"/>
  </r>
  <r>
    <s v="PBOR00116"/>
    <s v="PIZB0001"/>
    <x v="1"/>
    <x v="0"/>
    <x v="1"/>
    <n v="72"/>
    <x v="1"/>
    <n v="11"/>
    <n v="0.37069854126093349"/>
    <n v="792"/>
    <x v="102"/>
  </r>
  <r>
    <s v="PBOR00117"/>
    <s v="PIZB0002"/>
    <x v="17"/>
    <x v="1"/>
    <x v="1"/>
    <n v="65"/>
    <x v="2"/>
    <n v="10"/>
    <n v="0.64422602074286228"/>
    <n v="650"/>
    <x v="103"/>
  </r>
  <r>
    <s v="PBOR00118"/>
    <s v="PIZB0003"/>
    <x v="17"/>
    <x v="2"/>
    <x v="0"/>
    <n v="250"/>
    <x v="0"/>
    <n v="2"/>
    <n v="0.76652707543193765"/>
    <n v="500"/>
    <x v="104"/>
  </r>
  <r>
    <s v="PBOR00119"/>
    <s v="PIZB0004"/>
    <x v="37"/>
    <x v="3"/>
    <x v="0"/>
    <n v="130"/>
    <x v="1"/>
    <n v="2"/>
    <n v="0.74416329829954486"/>
    <n v="260"/>
    <x v="105"/>
  </r>
  <r>
    <s v="PBOR00120"/>
    <s v="PIZB0001"/>
    <x v="4"/>
    <x v="0"/>
    <x v="0"/>
    <n v="72"/>
    <x v="2"/>
    <n v="8"/>
    <n v="0.48484032292333201"/>
    <n v="576"/>
    <x v="106"/>
  </r>
  <r>
    <s v="PBOR00121"/>
    <s v="PIZB0002"/>
    <x v="2"/>
    <x v="1"/>
    <x v="0"/>
    <n v="65"/>
    <x v="0"/>
    <n v="8"/>
    <n v="0.10556900790048951"/>
    <n v="520"/>
    <x v="107"/>
  </r>
  <r>
    <s v="PBOR00122"/>
    <s v="PIZB0003"/>
    <x v="12"/>
    <x v="2"/>
    <x v="0"/>
    <n v="250"/>
    <x v="1"/>
    <n v="1"/>
    <n v="0.35681327352398817"/>
    <n v="250"/>
    <x v="108"/>
  </r>
  <r>
    <s v="PBOR00123"/>
    <s v="PIZB0004"/>
    <x v="0"/>
    <x v="3"/>
    <x v="0"/>
    <n v="130"/>
    <x v="2"/>
    <n v="2"/>
    <n v="0.38966155247167111"/>
    <n v="260"/>
    <x v="109"/>
  </r>
  <r>
    <s v="PBOR00124"/>
    <s v="PIZB0005"/>
    <x v="38"/>
    <x v="4"/>
    <x v="0"/>
    <n v="60"/>
    <x v="0"/>
    <n v="6"/>
    <n v="0.27342799854809485"/>
    <n v="360"/>
    <x v="110"/>
  </r>
  <r>
    <s v="PBOR00125"/>
    <s v="PIZB0001"/>
    <x v="1"/>
    <x v="0"/>
    <x v="0"/>
    <n v="72"/>
    <x v="1"/>
    <n v="11"/>
    <n v="0.68404340685026022"/>
    <n v="792"/>
    <x v="111"/>
  </r>
  <r>
    <s v="PBOR00126"/>
    <s v="PIZB0002"/>
    <x v="2"/>
    <x v="1"/>
    <x v="0"/>
    <n v="65"/>
    <x v="2"/>
    <n v="4"/>
    <n v="0.30511671475159663"/>
    <n v="260"/>
    <x v="112"/>
  </r>
  <r>
    <s v="PBOR00127"/>
    <s v="PIZB0003"/>
    <x v="5"/>
    <x v="2"/>
    <x v="1"/>
    <n v="250"/>
    <x v="0"/>
    <n v="3"/>
    <n v="0.26634683182511409"/>
    <n v="750"/>
    <x v="113"/>
  </r>
  <r>
    <s v="PBOR00128"/>
    <s v="PIZB0004"/>
    <x v="3"/>
    <x v="3"/>
    <x v="0"/>
    <n v="130"/>
    <x v="1"/>
    <n v="2"/>
    <n v="0.95598379426073032"/>
    <n v="260"/>
    <x v="114"/>
  </r>
  <r>
    <s v="PBOR00129"/>
    <s v="PIZB0001"/>
    <x v="36"/>
    <x v="0"/>
    <x v="0"/>
    <n v="72"/>
    <x v="2"/>
    <n v="3"/>
    <n v="0.78465682989488972"/>
    <n v="216"/>
    <x v="115"/>
  </r>
  <r>
    <s v="PBOR00130"/>
    <s v="PIZB0002"/>
    <x v="24"/>
    <x v="1"/>
    <x v="0"/>
    <n v="65"/>
    <x v="0"/>
    <n v="4"/>
    <n v="0.92531650826605816"/>
    <n v="260"/>
    <x v="116"/>
  </r>
  <r>
    <s v="PBOR00131"/>
    <s v="PIZB0003"/>
    <x v="21"/>
    <x v="2"/>
    <x v="0"/>
    <n v="250"/>
    <x v="1"/>
    <n v="3"/>
    <n v="0.91314982692991542"/>
    <n v="750"/>
    <x v="117"/>
  </r>
  <r>
    <s v="PBOR00132"/>
    <s v="PIZB0004"/>
    <x v="32"/>
    <x v="3"/>
    <x v="0"/>
    <n v="130"/>
    <x v="2"/>
    <n v="2"/>
    <n v="8.4586093307030152E-2"/>
    <n v="260"/>
    <x v="118"/>
  </r>
  <r>
    <s v="PBOR00133"/>
    <s v="PIZB0005"/>
    <x v="4"/>
    <x v="4"/>
    <x v="1"/>
    <n v="60"/>
    <x v="0"/>
    <n v="7"/>
    <n v="0.92983220282837542"/>
    <n v="420"/>
    <x v="119"/>
  </r>
  <r>
    <s v="PBOR00134"/>
    <s v="PIZB0006"/>
    <x v="2"/>
    <x v="5"/>
    <x v="0"/>
    <n v="95"/>
    <x v="1"/>
    <n v="6"/>
    <n v="0.13029960752667558"/>
    <n v="570"/>
    <x v="120"/>
  </r>
  <r>
    <s v="PBOR00135"/>
    <s v="PIZB0001"/>
    <x v="27"/>
    <x v="0"/>
    <x v="0"/>
    <n v="72"/>
    <x v="2"/>
    <n v="6"/>
    <n v="0.41456728266200249"/>
    <n v="432"/>
    <x v="121"/>
  </r>
  <r>
    <s v="PBOR00136"/>
    <s v="PIZB0002"/>
    <x v="0"/>
    <x v="1"/>
    <x v="0"/>
    <n v="65"/>
    <x v="0"/>
    <n v="8"/>
    <n v="0.77953807822657883"/>
    <n v="520"/>
    <x v="122"/>
  </r>
  <r>
    <s v="PBOR00137"/>
    <s v="PIZB0003"/>
    <x v="1"/>
    <x v="2"/>
    <x v="1"/>
    <n v="250"/>
    <x v="1"/>
    <n v="3"/>
    <n v="0.56602493379943331"/>
    <n v="750"/>
    <x v="123"/>
  </r>
  <r>
    <s v="PBOR00138"/>
    <s v="PIZB0004"/>
    <x v="28"/>
    <x v="3"/>
    <x v="1"/>
    <n v="130"/>
    <x v="2"/>
    <n v="2"/>
    <n v="0.7922771947085826"/>
    <n v="260"/>
    <x v="124"/>
  </r>
  <r>
    <s v="PBOR00139"/>
    <s v="PIZB0001"/>
    <x v="8"/>
    <x v="0"/>
    <x v="1"/>
    <n v="72"/>
    <x v="0"/>
    <n v="9"/>
    <n v="9.6806596410280221E-2"/>
    <n v="648"/>
    <x v="125"/>
  </r>
  <r>
    <s v="PBOR00140"/>
    <s v="PIZB0002"/>
    <x v="33"/>
    <x v="1"/>
    <x v="1"/>
    <n v="65"/>
    <x v="1"/>
    <n v="8"/>
    <n v="0.10738058788365801"/>
    <n v="520"/>
    <x v="126"/>
  </r>
  <r>
    <s v="PBOR00141"/>
    <s v="PIZB0003"/>
    <x v="14"/>
    <x v="2"/>
    <x v="1"/>
    <n v="250"/>
    <x v="2"/>
    <n v="1"/>
    <n v="0.68298720032284699"/>
    <n v="250"/>
    <x v="127"/>
  </r>
  <r>
    <s v="PBOR00142"/>
    <s v="PIZB0004"/>
    <x v="16"/>
    <x v="3"/>
    <x v="1"/>
    <n v="130"/>
    <x v="0"/>
    <n v="2"/>
    <n v="8.8476327566971991E-2"/>
    <n v="260"/>
    <x v="128"/>
  </r>
  <r>
    <s v="PBOR00143"/>
    <s v="PIZB0001"/>
    <x v="17"/>
    <x v="0"/>
    <x v="0"/>
    <n v="72"/>
    <x v="0"/>
    <n v="9"/>
    <n v="0.12263076179640997"/>
    <n v="648"/>
    <x v="129"/>
  </r>
  <r>
    <s v="PBOR00144"/>
    <s v="PIZB0002"/>
    <x v="17"/>
    <x v="1"/>
    <x v="1"/>
    <n v="65"/>
    <x v="1"/>
    <n v="7"/>
    <n v="0.21348123854438894"/>
    <n v="455"/>
    <x v="130"/>
  </r>
  <r>
    <s v="PBOR00145"/>
    <s v="PIZB0003"/>
    <x v="5"/>
    <x v="2"/>
    <x v="0"/>
    <n v="250"/>
    <x v="2"/>
    <n v="3"/>
    <n v="0.51777110877083832"/>
    <n v="750"/>
    <x v="131"/>
  </r>
  <r>
    <s v="PBOR00146"/>
    <s v="PIZB0004"/>
    <x v="16"/>
    <x v="3"/>
    <x v="1"/>
    <n v="130"/>
    <x v="0"/>
    <n v="3"/>
    <n v="0.2471412366587864"/>
    <n v="390"/>
    <x v="132"/>
  </r>
  <r>
    <s v="PBOR00147"/>
    <s v="PIZB0001"/>
    <x v="1"/>
    <x v="0"/>
    <x v="0"/>
    <n v="72"/>
    <x v="1"/>
    <n v="4"/>
    <n v="0.74108890181243625"/>
    <n v="288"/>
    <x v="133"/>
  </r>
  <r>
    <s v="PBOR00148"/>
    <s v="PIZB0002"/>
    <x v="18"/>
    <x v="1"/>
    <x v="1"/>
    <n v="65"/>
    <x v="2"/>
    <n v="5"/>
    <n v="0.7589550474918334"/>
    <n v="325"/>
    <x v="134"/>
  </r>
  <r>
    <s v="PBOR00149"/>
    <s v="PIZB0003"/>
    <x v="3"/>
    <x v="2"/>
    <x v="0"/>
    <n v="250"/>
    <x v="0"/>
    <n v="4"/>
    <n v="0.39519452416647527"/>
    <n v="1000"/>
    <x v="135"/>
  </r>
  <r>
    <s v="PBOR00150"/>
    <s v="PIZB0004"/>
    <x v="19"/>
    <x v="3"/>
    <x v="1"/>
    <n v="130"/>
    <x v="1"/>
    <n v="5"/>
    <n v="2.5857814158937731E-2"/>
    <n v="650"/>
    <x v="136"/>
  </r>
  <r>
    <s v="PBOR00151"/>
    <s v="PIZB0005"/>
    <x v="20"/>
    <x v="4"/>
    <x v="0"/>
    <n v="60"/>
    <x v="2"/>
    <n v="10"/>
    <n v="0.35224195755599907"/>
    <n v="600"/>
    <x v="137"/>
  </r>
  <r>
    <s v="PBOR00152"/>
    <s v="PIZB0001"/>
    <x v="21"/>
    <x v="0"/>
    <x v="1"/>
    <n v="72"/>
    <x v="0"/>
    <n v="12"/>
    <n v="4.2934737769464881E-2"/>
    <n v="864"/>
    <x v="138"/>
  </r>
  <r>
    <s v="PBOR00153"/>
    <s v="PIZB0002"/>
    <x v="22"/>
    <x v="1"/>
    <x v="0"/>
    <n v="65"/>
    <x v="1"/>
    <n v="12"/>
    <n v="6.8824781708392013E-3"/>
    <n v="780"/>
    <x v="139"/>
  </r>
  <r>
    <s v="PBOR00154"/>
    <s v="PIZB0003"/>
    <x v="23"/>
    <x v="2"/>
    <x v="1"/>
    <n v="250"/>
    <x v="2"/>
    <n v="1"/>
    <n v="0.8553400747255635"/>
    <n v="250"/>
    <x v="140"/>
  </r>
  <r>
    <s v="PBOR00155"/>
    <s v="PIZB0004"/>
    <x v="24"/>
    <x v="3"/>
    <x v="0"/>
    <n v="130"/>
    <x v="0"/>
    <n v="6"/>
    <n v="0.62107648533214554"/>
    <n v="780"/>
    <x v="141"/>
  </r>
  <r>
    <s v="PBOR00156"/>
    <s v="PIZB0001"/>
    <x v="16"/>
    <x v="0"/>
    <x v="1"/>
    <n v="72"/>
    <x v="1"/>
    <n v="3"/>
    <n v="0.93819201157518672"/>
    <n v="216"/>
    <x v="142"/>
  </r>
  <r>
    <s v="PBOR00157"/>
    <s v="PIZB0002"/>
    <x v="25"/>
    <x v="1"/>
    <x v="0"/>
    <n v="65"/>
    <x v="2"/>
    <n v="12"/>
    <n v="0.97731506347213748"/>
    <n v="780"/>
    <x v="143"/>
  </r>
  <r>
    <s v="PBOR00158"/>
    <s v="PIZB0003"/>
    <x v="6"/>
    <x v="2"/>
    <x v="1"/>
    <n v="250"/>
    <x v="0"/>
    <n v="3"/>
    <n v="0.93618769203099483"/>
    <n v="750"/>
    <x v="144"/>
  </r>
  <r>
    <s v="PBOR00159"/>
    <s v="PIZB0004"/>
    <x v="2"/>
    <x v="3"/>
    <x v="0"/>
    <n v="130"/>
    <x v="1"/>
    <n v="5"/>
    <n v="0.92747059451906588"/>
    <n v="650"/>
    <x v="145"/>
  </r>
  <r>
    <s v="PBOR00160"/>
    <s v="PIZB0005"/>
    <x v="26"/>
    <x v="4"/>
    <x v="0"/>
    <n v="60"/>
    <x v="2"/>
    <n v="8"/>
    <n v="9.8331104648150314E-2"/>
    <n v="480"/>
    <x v="146"/>
  </r>
  <r>
    <s v="PBOR00161"/>
    <s v="PIZB0006"/>
    <x v="4"/>
    <x v="5"/>
    <x v="1"/>
    <n v="95"/>
    <x v="0"/>
    <n v="5"/>
    <n v="4.5012478047171678E-3"/>
    <n v="475"/>
    <x v="147"/>
  </r>
  <r>
    <s v="PBOR00162"/>
    <s v="PIZB0001"/>
    <x v="27"/>
    <x v="0"/>
    <x v="1"/>
    <n v="72"/>
    <x v="1"/>
    <n v="9"/>
    <n v="0.22169192366246837"/>
    <n v="648"/>
    <x v="148"/>
  </r>
  <r>
    <s v="PBOR00163"/>
    <s v="PIZB0002"/>
    <x v="15"/>
    <x v="1"/>
    <x v="1"/>
    <n v="65"/>
    <x v="2"/>
    <n v="6"/>
    <n v="0.91624709117858605"/>
    <n v="390"/>
    <x v="149"/>
  </r>
  <r>
    <s v="PBOR00164"/>
    <s v="PIZB0003"/>
    <x v="28"/>
    <x v="2"/>
    <x v="0"/>
    <n v="250"/>
    <x v="0"/>
    <n v="3"/>
    <n v="0.61362516317019966"/>
    <n v="750"/>
    <x v="150"/>
  </r>
  <r>
    <s v="PBOR00165"/>
    <s v="PIZB0004"/>
    <x v="8"/>
    <x v="3"/>
    <x v="0"/>
    <n v="130"/>
    <x v="1"/>
    <n v="4"/>
    <n v="0.81572623665656485"/>
    <n v="520"/>
    <x v="151"/>
  </r>
  <r>
    <s v="PBOR00166"/>
    <s v="PIZB0001"/>
    <x v="6"/>
    <x v="0"/>
    <x v="0"/>
    <n v="72"/>
    <x v="2"/>
    <n v="11"/>
    <n v="0.60394772308749511"/>
    <n v="792"/>
    <x v="152"/>
  </r>
  <r>
    <s v="PBOR00167"/>
    <s v="PIZB0002"/>
    <x v="27"/>
    <x v="1"/>
    <x v="0"/>
    <n v="65"/>
    <x v="0"/>
    <n v="7"/>
    <n v="0.2716676542664398"/>
    <n v="455"/>
    <x v="153"/>
  </r>
  <r>
    <s v="PBOR00168"/>
    <s v="PIZB0003"/>
    <x v="10"/>
    <x v="2"/>
    <x v="0"/>
    <n v="250"/>
    <x v="1"/>
    <n v="2"/>
    <n v="0.56293228162406539"/>
    <n v="500"/>
    <x v="154"/>
  </r>
  <r>
    <s v="PBOR00169"/>
    <s v="PIZB0004"/>
    <x v="29"/>
    <x v="3"/>
    <x v="0"/>
    <n v="130"/>
    <x v="2"/>
    <n v="4"/>
    <n v="0.73579140219525918"/>
    <n v="520"/>
    <x v="155"/>
  </r>
  <r>
    <s v="PBOR00170"/>
    <s v="PIZB0005"/>
    <x v="30"/>
    <x v="4"/>
    <x v="0"/>
    <n v="60"/>
    <x v="0"/>
    <n v="12"/>
    <n v="0.44112931781121201"/>
    <n v="720"/>
    <x v="156"/>
  </r>
  <r>
    <s v="PBOR00171"/>
    <s v="PIZB0001"/>
    <x v="31"/>
    <x v="0"/>
    <x v="0"/>
    <n v="72"/>
    <x v="1"/>
    <n v="11"/>
    <n v="0.67026763876764872"/>
    <n v="792"/>
    <x v="157"/>
  </r>
  <r>
    <s v="PBOR00172"/>
    <s v="PIZB0002"/>
    <x v="27"/>
    <x v="1"/>
    <x v="0"/>
    <n v="65"/>
    <x v="2"/>
    <n v="9"/>
    <n v="0.21501842814819261"/>
    <n v="585"/>
    <x v="158"/>
  </r>
  <r>
    <s v="PBOR00173"/>
    <s v="PIZB0003"/>
    <x v="29"/>
    <x v="2"/>
    <x v="1"/>
    <n v="250"/>
    <x v="0"/>
    <n v="3"/>
    <n v="0.77528388030776896"/>
    <n v="750"/>
    <x v="159"/>
  </r>
  <r>
    <s v="PBOR00174"/>
    <s v="PIZB0004"/>
    <x v="1"/>
    <x v="3"/>
    <x v="0"/>
    <n v="130"/>
    <x v="1"/>
    <n v="3"/>
    <n v="0.32334348690445713"/>
    <n v="390"/>
    <x v="160"/>
  </r>
  <r>
    <s v="PBOR00175"/>
    <s v="PIZB0001"/>
    <x v="11"/>
    <x v="0"/>
    <x v="0"/>
    <n v="72"/>
    <x v="2"/>
    <n v="5"/>
    <n v="0.2117276391971491"/>
    <n v="360"/>
    <x v="161"/>
  </r>
  <r>
    <s v="PBOR00176"/>
    <s v="PIZB0002"/>
    <x v="5"/>
    <x v="1"/>
    <x v="0"/>
    <n v="65"/>
    <x v="0"/>
    <n v="10"/>
    <n v="0.99817658128489728"/>
    <n v="650"/>
    <x v="162"/>
  </r>
  <r>
    <s v="PBOR00177"/>
    <s v="PIZB0003"/>
    <x v="2"/>
    <x v="2"/>
    <x v="0"/>
    <n v="250"/>
    <x v="1"/>
    <n v="3"/>
    <n v="0.34321661485625221"/>
    <n v="750"/>
    <x v="163"/>
  </r>
  <r>
    <s v="PBOR00178"/>
    <s v="PIZB0004"/>
    <x v="31"/>
    <x v="3"/>
    <x v="0"/>
    <n v="130"/>
    <x v="2"/>
    <n v="6"/>
    <n v="0.17688363553653064"/>
    <n v="780"/>
    <x v="164"/>
  </r>
  <r>
    <s v="PBOR00179"/>
    <s v="PIZB0005"/>
    <x v="3"/>
    <x v="4"/>
    <x v="1"/>
    <n v="60"/>
    <x v="0"/>
    <n v="12"/>
    <n v="0.54853763527560739"/>
    <n v="720"/>
    <x v="165"/>
  </r>
  <r>
    <s v="PBOR00180"/>
    <s v="PIZB0006"/>
    <x v="25"/>
    <x v="5"/>
    <x v="0"/>
    <n v="95"/>
    <x v="1"/>
    <n v="7"/>
    <n v="0.40612729229894939"/>
    <n v="665"/>
    <x v="166"/>
  </r>
  <r>
    <s v="PBOR00181"/>
    <s v="PIZB0001"/>
    <x v="7"/>
    <x v="0"/>
    <x v="0"/>
    <n v="72"/>
    <x v="2"/>
    <n v="6"/>
    <n v="0.16780300089638589"/>
    <n v="432"/>
    <x v="167"/>
  </r>
  <r>
    <s v="PBOR00182"/>
    <s v="PIZB0002"/>
    <x v="25"/>
    <x v="1"/>
    <x v="0"/>
    <n v="65"/>
    <x v="0"/>
    <n v="10"/>
    <n v="0.91086777790941564"/>
    <n v="650"/>
    <x v="168"/>
  </r>
  <r>
    <s v="PBOR00183"/>
    <s v="PIZB0003"/>
    <x v="32"/>
    <x v="2"/>
    <x v="1"/>
    <n v="250"/>
    <x v="1"/>
    <n v="3"/>
    <n v="0.2731985494536886"/>
    <n v="750"/>
    <x v="169"/>
  </r>
  <r>
    <s v="PBOR00184"/>
    <s v="PIZB0004"/>
    <x v="33"/>
    <x v="3"/>
    <x v="1"/>
    <n v="130"/>
    <x v="2"/>
    <n v="4"/>
    <n v="0.81984662786178419"/>
    <n v="520"/>
    <x v="170"/>
  </r>
  <r>
    <s v="PBOR00185"/>
    <s v="PIZB0001"/>
    <x v="33"/>
    <x v="0"/>
    <x v="1"/>
    <n v="72"/>
    <x v="0"/>
    <n v="7"/>
    <n v="0.89980934003543744"/>
    <n v="504"/>
    <x v="171"/>
  </r>
  <r>
    <s v="PBOR00186"/>
    <s v="PIZB0002"/>
    <x v="22"/>
    <x v="1"/>
    <x v="1"/>
    <n v="65"/>
    <x v="1"/>
    <n v="5"/>
    <n v="0.73522347452625669"/>
    <n v="325"/>
    <x v="172"/>
  </r>
  <r>
    <s v="PBOR00187"/>
    <s v="PIZB0003"/>
    <x v="34"/>
    <x v="2"/>
    <x v="1"/>
    <n v="250"/>
    <x v="2"/>
    <n v="3"/>
    <n v="0.36579213338930128"/>
    <n v="750"/>
    <x v="173"/>
  </r>
  <r>
    <s v="PBOR00188"/>
    <s v="PIZB0004"/>
    <x v="7"/>
    <x v="3"/>
    <x v="1"/>
    <n v="130"/>
    <x v="0"/>
    <n v="2"/>
    <n v="0.79313642440033238"/>
    <n v="260"/>
    <x v="174"/>
  </r>
  <r>
    <s v="PBOR00189"/>
    <s v="PIZB0001"/>
    <x v="3"/>
    <x v="0"/>
    <x v="0"/>
    <n v="72"/>
    <x v="0"/>
    <n v="4"/>
    <n v="8.0407664979564641E-2"/>
    <n v="288"/>
    <x v="175"/>
  </r>
  <r>
    <s v="PBOR00190"/>
    <s v="PIZB0002"/>
    <x v="31"/>
    <x v="1"/>
    <x v="1"/>
    <n v="65"/>
    <x v="1"/>
    <n v="12"/>
    <n v="0.38525936096781821"/>
    <n v="780"/>
    <x v="176"/>
  </r>
  <r>
    <s v="PBOR00191"/>
    <s v="PIZB0003"/>
    <x v="4"/>
    <x v="2"/>
    <x v="0"/>
    <n v="250"/>
    <x v="2"/>
    <n v="1"/>
    <n v="0.45507177071325888"/>
    <n v="250"/>
    <x v="177"/>
  </r>
  <r>
    <s v="PBOR00192"/>
    <s v="PIZB0004"/>
    <x v="34"/>
    <x v="3"/>
    <x v="1"/>
    <n v="130"/>
    <x v="0"/>
    <n v="4"/>
    <n v="0.93827031337312128"/>
    <n v="520"/>
    <x v="178"/>
  </r>
  <r>
    <s v="PBOR00193"/>
    <s v="PIZB0001"/>
    <x v="13"/>
    <x v="0"/>
    <x v="0"/>
    <n v="72"/>
    <x v="1"/>
    <n v="7"/>
    <n v="0.14716035331195043"/>
    <n v="504"/>
    <x v="179"/>
  </r>
  <r>
    <s v="PBOR00194"/>
    <s v="PIZB0002"/>
    <x v="35"/>
    <x v="1"/>
    <x v="1"/>
    <n v="65"/>
    <x v="2"/>
    <n v="12"/>
    <n v="0.10159867043013626"/>
    <n v="780"/>
    <x v="180"/>
  </r>
  <r>
    <s v="PBOR00195"/>
    <s v="PIZB0003"/>
    <x v="2"/>
    <x v="2"/>
    <x v="0"/>
    <n v="250"/>
    <x v="0"/>
    <n v="2"/>
    <n v="0.50060788399709522"/>
    <n v="500"/>
    <x v="181"/>
  </r>
  <r>
    <s v="PBOR00196"/>
    <s v="PIZB0004"/>
    <x v="13"/>
    <x v="3"/>
    <x v="1"/>
    <n v="130"/>
    <x v="1"/>
    <n v="6"/>
    <n v="0.70539643021834586"/>
    <n v="780"/>
    <x v="182"/>
  </r>
  <r>
    <s v="PBOR00197"/>
    <s v="PIZB0005"/>
    <x v="18"/>
    <x v="4"/>
    <x v="0"/>
    <n v="60"/>
    <x v="2"/>
    <n v="12"/>
    <n v="0.72481379032239401"/>
    <n v="720"/>
    <x v="183"/>
  </r>
  <r>
    <s v="PBOR00198"/>
    <s v="PIZB0001"/>
    <x v="23"/>
    <x v="0"/>
    <x v="1"/>
    <n v="72"/>
    <x v="0"/>
    <n v="6"/>
    <n v="0.21833121955544521"/>
    <n v="432"/>
    <x v="184"/>
  </r>
  <r>
    <s v="PBOR00199"/>
    <s v="PIZB0002"/>
    <x v="36"/>
    <x v="1"/>
    <x v="0"/>
    <n v="65"/>
    <x v="1"/>
    <n v="8"/>
    <n v="0.33253524453952932"/>
    <n v="520"/>
    <x v="185"/>
  </r>
  <r>
    <s v="PBOR00200"/>
    <s v="PIZB0003"/>
    <x v="37"/>
    <x v="2"/>
    <x v="1"/>
    <n v="250"/>
    <x v="2"/>
    <n v="2"/>
    <n v="0.39793552100289009"/>
    <n v="500"/>
    <x v="186"/>
  </r>
  <r>
    <s v="PBOR00201"/>
    <s v="PIZB0004"/>
    <x v="4"/>
    <x v="3"/>
    <x v="0"/>
    <n v="130"/>
    <x v="0"/>
    <n v="4"/>
    <n v="0.83519533088641318"/>
    <n v="520"/>
    <x v="187"/>
  </r>
  <r>
    <s v="PBOR00202"/>
    <s v="PIZB0001"/>
    <x v="3"/>
    <x v="0"/>
    <x v="1"/>
    <n v="72"/>
    <x v="1"/>
    <n v="10"/>
    <n v="8.7312208799101843E-3"/>
    <n v="720"/>
    <x v="188"/>
  </r>
  <r>
    <s v="PBOR00203"/>
    <s v="PIZB0002"/>
    <x v="35"/>
    <x v="1"/>
    <x v="0"/>
    <n v="65"/>
    <x v="2"/>
    <n v="12"/>
    <n v="0.95071636556912675"/>
    <n v="780"/>
    <x v="189"/>
  </r>
  <r>
    <s v="PBOR00204"/>
    <s v="PIZB0003"/>
    <x v="11"/>
    <x v="2"/>
    <x v="1"/>
    <n v="250"/>
    <x v="0"/>
    <n v="4"/>
    <n v="6.5110770871939172E-2"/>
    <n v="1000"/>
    <x v="190"/>
  </r>
  <r>
    <s v="PBOR00205"/>
    <s v="PIZB0004"/>
    <x v="10"/>
    <x v="3"/>
    <x v="0"/>
    <n v="130"/>
    <x v="1"/>
    <n v="6"/>
    <n v="0.43772024513265795"/>
    <n v="780"/>
    <x v="191"/>
  </r>
  <r>
    <s v="PBOR00206"/>
    <s v="PIZB0005"/>
    <x v="1"/>
    <x v="4"/>
    <x v="0"/>
    <n v="60"/>
    <x v="2"/>
    <n v="7"/>
    <n v="0.41853663840169475"/>
    <n v="420"/>
    <x v="192"/>
  </r>
  <r>
    <s v="PBOR00207"/>
    <s v="PIZB0006"/>
    <x v="17"/>
    <x v="5"/>
    <x v="1"/>
    <n v="95"/>
    <x v="0"/>
    <n v="7"/>
    <n v="0.38824165845812764"/>
    <n v="665"/>
    <x v="193"/>
  </r>
  <r>
    <s v="PBOR00208"/>
    <s v="PIZB0001"/>
    <x v="17"/>
    <x v="0"/>
    <x v="1"/>
    <n v="72"/>
    <x v="1"/>
    <n v="3"/>
    <n v="0.75434060698733896"/>
    <n v="216"/>
    <x v="194"/>
  </r>
  <r>
    <s v="PBOR00209"/>
    <s v="PIZB0002"/>
    <x v="37"/>
    <x v="1"/>
    <x v="1"/>
    <n v="65"/>
    <x v="2"/>
    <n v="12"/>
    <n v="0.61587381700020483"/>
    <n v="780"/>
    <x v="195"/>
  </r>
  <r>
    <s v="PBOR00210"/>
    <s v="PIZB0003"/>
    <x v="4"/>
    <x v="2"/>
    <x v="0"/>
    <n v="250"/>
    <x v="0"/>
    <n v="2"/>
    <n v="0.80006888756762451"/>
    <n v="500"/>
    <x v="196"/>
  </r>
  <r>
    <s v="PBOR00211"/>
    <s v="PIZB0004"/>
    <x v="2"/>
    <x v="3"/>
    <x v="0"/>
    <n v="130"/>
    <x v="1"/>
    <n v="5"/>
    <n v="0.68228949683615203"/>
    <n v="650"/>
    <x v="197"/>
  </r>
  <r>
    <s v="PBOR00212"/>
    <s v="PIZB0001"/>
    <x v="12"/>
    <x v="0"/>
    <x v="0"/>
    <n v="72"/>
    <x v="2"/>
    <n v="10"/>
    <n v="1.6479509006877335E-2"/>
    <n v="720"/>
    <x v="198"/>
  </r>
  <r>
    <s v="PBOR00213"/>
    <s v="PIZB0002"/>
    <x v="0"/>
    <x v="1"/>
    <x v="0"/>
    <n v="65"/>
    <x v="0"/>
    <n v="10"/>
    <n v="0.23078123893127422"/>
    <n v="650"/>
    <x v="199"/>
  </r>
  <r>
    <s v="PBOR00214"/>
    <s v="PIZB0003"/>
    <x v="38"/>
    <x v="2"/>
    <x v="0"/>
    <n v="250"/>
    <x v="1"/>
    <n v="3"/>
    <n v="2.2225272121484729E-2"/>
    <n v="750"/>
    <x v="200"/>
  </r>
  <r>
    <s v="PBOR00215"/>
    <s v="PIZB0004"/>
    <x v="1"/>
    <x v="3"/>
    <x v="0"/>
    <n v="130"/>
    <x v="2"/>
    <n v="3"/>
    <n v="0.72206439626516772"/>
    <n v="390"/>
    <x v="201"/>
  </r>
  <r>
    <s v="PBOR00216"/>
    <s v="PIZB0005"/>
    <x v="2"/>
    <x v="4"/>
    <x v="0"/>
    <n v="60"/>
    <x v="0"/>
    <n v="7"/>
    <n v="0.66067744665264683"/>
    <n v="420"/>
    <x v="202"/>
  </r>
  <r>
    <s v="PBOR00217"/>
    <s v="PIZB0001"/>
    <x v="5"/>
    <x v="0"/>
    <x v="0"/>
    <n v="72"/>
    <x v="1"/>
    <n v="6"/>
    <n v="0.14048396352986114"/>
    <n v="432"/>
    <x v="203"/>
  </r>
  <r>
    <s v="PBOR00218"/>
    <s v="PIZB0002"/>
    <x v="3"/>
    <x v="1"/>
    <x v="0"/>
    <n v="65"/>
    <x v="2"/>
    <n v="8"/>
    <n v="0.37872981249566817"/>
    <n v="520"/>
    <x v="204"/>
  </r>
  <r>
    <s v="PBOR00219"/>
    <s v="PIZB0003"/>
    <x v="36"/>
    <x v="2"/>
    <x v="1"/>
    <n v="250"/>
    <x v="0"/>
    <n v="2"/>
    <n v="0.71515589694127546"/>
    <n v="500"/>
    <x v="205"/>
  </r>
  <r>
    <s v="PBOR00220"/>
    <s v="PIZB0004"/>
    <x v="24"/>
    <x v="3"/>
    <x v="0"/>
    <n v="130"/>
    <x v="1"/>
    <n v="6"/>
    <n v="0.21412519358799298"/>
    <n v="780"/>
    <x v="206"/>
  </r>
  <r>
    <s v="PBOR00221"/>
    <s v="PIZB0001"/>
    <x v="21"/>
    <x v="0"/>
    <x v="0"/>
    <n v="72"/>
    <x v="2"/>
    <n v="6"/>
    <n v="0.16455091596073168"/>
    <n v="432"/>
    <x v="207"/>
  </r>
  <r>
    <s v="PBOR00222"/>
    <s v="PIZB0002"/>
    <x v="32"/>
    <x v="1"/>
    <x v="0"/>
    <n v="65"/>
    <x v="0"/>
    <n v="4"/>
    <n v="0.25666907491668522"/>
    <n v="260"/>
    <x v="208"/>
  </r>
  <r>
    <s v="PBOR00223"/>
    <s v="PIZB0003"/>
    <x v="4"/>
    <x v="2"/>
    <x v="0"/>
    <n v="250"/>
    <x v="1"/>
    <n v="3"/>
    <n v="0.90160231788426648"/>
    <n v="750"/>
    <x v="209"/>
  </r>
  <r>
    <s v="PBOR00224"/>
    <s v="PIZB0004"/>
    <x v="2"/>
    <x v="3"/>
    <x v="0"/>
    <n v="130"/>
    <x v="2"/>
    <n v="2"/>
    <n v="0.320164833885899"/>
    <n v="260"/>
    <x v="210"/>
  </r>
  <r>
    <s v="PBOR00225"/>
    <s v="PIZB0005"/>
    <x v="27"/>
    <x v="4"/>
    <x v="1"/>
    <n v="60"/>
    <x v="0"/>
    <n v="9"/>
    <n v="0.13498450487731639"/>
    <n v="540"/>
    <x v="211"/>
  </r>
  <r>
    <s v="PBOR00226"/>
    <s v="PIZB0006"/>
    <x v="0"/>
    <x v="5"/>
    <x v="0"/>
    <n v="95"/>
    <x v="1"/>
    <n v="5"/>
    <n v="0.91789593738279973"/>
    <n v="475"/>
    <x v="212"/>
  </r>
  <r>
    <s v="PBOR00227"/>
    <s v="PIZB0001"/>
    <x v="1"/>
    <x v="0"/>
    <x v="0"/>
    <n v="72"/>
    <x v="2"/>
    <n v="3"/>
    <n v="0.98021726342122206"/>
    <n v="216"/>
    <x v="213"/>
  </r>
  <r>
    <s v="PBOR00228"/>
    <s v="PIZB0002"/>
    <x v="28"/>
    <x v="1"/>
    <x v="0"/>
    <n v="65"/>
    <x v="0"/>
    <n v="7"/>
    <n v="6.7354248366482961E-2"/>
    <n v="455"/>
    <x v="214"/>
  </r>
  <r>
    <s v="PBOR00229"/>
    <s v="PIZB0003"/>
    <x v="8"/>
    <x v="2"/>
    <x v="1"/>
    <n v="250"/>
    <x v="1"/>
    <n v="2"/>
    <n v="0.49907272133883429"/>
    <n v="500"/>
    <x v="215"/>
  </r>
  <r>
    <s v="PBOR00230"/>
    <s v="PIZB0004"/>
    <x v="33"/>
    <x v="3"/>
    <x v="1"/>
    <n v="130"/>
    <x v="2"/>
    <n v="5"/>
    <n v="0.61466468459589796"/>
    <n v="650"/>
    <x v="216"/>
  </r>
  <r>
    <s v="PBOR00231"/>
    <s v="PIZB0001"/>
    <x v="14"/>
    <x v="0"/>
    <x v="1"/>
    <n v="72"/>
    <x v="0"/>
    <n v="7"/>
    <n v="0.94639798804768638"/>
    <n v="504"/>
    <x v="217"/>
  </r>
  <r>
    <s v="PBOR00232"/>
    <s v="PIZB0002"/>
    <x v="16"/>
    <x v="1"/>
    <x v="1"/>
    <n v="65"/>
    <x v="1"/>
    <n v="10"/>
    <n v="0.95168663838417633"/>
    <n v="650"/>
    <x v="218"/>
  </r>
  <r>
    <s v="PBOR00233"/>
    <s v="PIZB0003"/>
    <x v="17"/>
    <x v="2"/>
    <x v="1"/>
    <n v="250"/>
    <x v="2"/>
    <n v="2"/>
    <n v="0.55958868077394219"/>
    <n v="500"/>
    <x v="219"/>
  </r>
  <r>
    <s v="PBOR00234"/>
    <s v="PIZB0004"/>
    <x v="17"/>
    <x v="3"/>
    <x v="1"/>
    <n v="130"/>
    <x v="0"/>
    <n v="2"/>
    <n v="0.81003936677165544"/>
    <n v="260"/>
    <x v="220"/>
  </r>
  <r>
    <s v="PBOR00235"/>
    <s v="PIZB0001"/>
    <x v="5"/>
    <x v="0"/>
    <x v="1"/>
    <n v="72"/>
    <x v="0"/>
    <n v="12"/>
    <n v="0.35450072343254235"/>
    <n v="864"/>
    <x v="221"/>
  </r>
  <r>
    <s v="PBOR00236"/>
    <s v="PIZB0002"/>
    <x v="16"/>
    <x v="1"/>
    <x v="0"/>
    <n v="65"/>
    <x v="1"/>
    <n v="11"/>
    <n v="0.34895469608332785"/>
    <n v="715"/>
    <x v="222"/>
  </r>
  <r>
    <s v="PBOR00237"/>
    <s v="PIZB0003"/>
    <x v="1"/>
    <x v="2"/>
    <x v="0"/>
    <n v="250"/>
    <x v="2"/>
    <n v="2"/>
    <n v="0.52279578451533193"/>
    <n v="500"/>
    <x v="223"/>
  </r>
  <r>
    <s v="PBOR00238"/>
    <s v="PIZB0004"/>
    <x v="18"/>
    <x v="3"/>
    <x v="0"/>
    <n v="130"/>
    <x v="0"/>
    <n v="3"/>
    <n v="0.69617887937852907"/>
    <n v="390"/>
    <x v="224"/>
  </r>
  <r>
    <s v="PBOR00239"/>
    <s v="PIZB0001"/>
    <x v="3"/>
    <x v="0"/>
    <x v="1"/>
    <n v="72"/>
    <x v="1"/>
    <n v="6"/>
    <n v="0.55638354082081654"/>
    <n v="432"/>
    <x v="225"/>
  </r>
  <r>
    <s v="PBOR00240"/>
    <s v="PIZB0002"/>
    <x v="19"/>
    <x v="1"/>
    <x v="1"/>
    <n v="65"/>
    <x v="2"/>
    <n v="8"/>
    <n v="7.8132692098414003E-2"/>
    <n v="520"/>
    <x v="226"/>
  </r>
  <r>
    <s v="PBOR00241"/>
    <s v="PIZB0003"/>
    <x v="20"/>
    <x v="2"/>
    <x v="1"/>
    <n v="250"/>
    <x v="0"/>
    <n v="1"/>
    <n v="0.37783112687678633"/>
    <n v="250"/>
    <x v="227"/>
  </r>
  <r>
    <s v="PBOR00242"/>
    <s v="PIZB0004"/>
    <x v="21"/>
    <x v="3"/>
    <x v="1"/>
    <n v="130"/>
    <x v="1"/>
    <n v="7"/>
    <n v="0.34200944354303275"/>
    <n v="910"/>
    <x v="228"/>
  </r>
  <r>
    <s v="PBOR00243"/>
    <s v="PIZB0005"/>
    <x v="22"/>
    <x v="4"/>
    <x v="1"/>
    <n v="60"/>
    <x v="2"/>
    <n v="11"/>
    <n v="0.92737976442865855"/>
    <n v="660"/>
    <x v="229"/>
  </r>
  <r>
    <s v="PBOR00244"/>
    <s v="PIZB0001"/>
    <x v="23"/>
    <x v="0"/>
    <x v="1"/>
    <n v="72"/>
    <x v="0"/>
    <n v="6"/>
    <n v="0.96938667185148797"/>
    <n v="432"/>
    <x v="230"/>
  </r>
  <r>
    <s v="PBOR00245"/>
    <s v="PIZB0002"/>
    <x v="24"/>
    <x v="1"/>
    <x v="1"/>
    <n v="65"/>
    <x v="1"/>
    <n v="6"/>
    <n v="0.24406307827004359"/>
    <n v="390"/>
    <x v="231"/>
  </r>
  <r>
    <s v="PBOR00246"/>
    <s v="PIZB0003"/>
    <x v="16"/>
    <x v="2"/>
    <x v="0"/>
    <n v="250"/>
    <x v="2"/>
    <n v="2"/>
    <n v="0.931057824254786"/>
    <n v="500"/>
    <x v="232"/>
  </r>
  <r>
    <s v="PBOR00247"/>
    <s v="PIZB0004"/>
    <x v="25"/>
    <x v="3"/>
    <x v="0"/>
    <n v="130"/>
    <x v="0"/>
    <n v="4"/>
    <n v="0.67570229189541975"/>
    <n v="520"/>
    <x v="233"/>
  </r>
  <r>
    <s v="PBOR00248"/>
    <s v="PIZB0001"/>
    <x v="6"/>
    <x v="0"/>
    <x v="0"/>
    <n v="72"/>
    <x v="1"/>
    <n v="7"/>
    <n v="0.91192982577548221"/>
    <n v="504"/>
    <x v="234"/>
  </r>
  <r>
    <s v="PBOR00249"/>
    <s v="PIZB0002"/>
    <x v="2"/>
    <x v="1"/>
    <x v="1"/>
    <n v="65"/>
    <x v="2"/>
    <n v="13"/>
    <n v="0.46313611506175134"/>
    <n v="845"/>
    <x v="235"/>
  </r>
  <r>
    <s v="PBOR00250"/>
    <s v="PIZB0003"/>
    <x v="26"/>
    <x v="2"/>
    <x v="1"/>
    <n v="250"/>
    <x v="0"/>
    <n v="1"/>
    <n v="5.3530222562513607E-2"/>
    <n v="250"/>
    <x v="236"/>
  </r>
  <r>
    <s v="PBOR00251"/>
    <s v="PIZB0004"/>
    <x v="4"/>
    <x v="3"/>
    <x v="1"/>
    <n v="130"/>
    <x v="1"/>
    <n v="2"/>
    <n v="0.10135414856508229"/>
    <n v="260"/>
    <x v="237"/>
  </r>
  <r>
    <s v="PBOR00252"/>
    <s v="PIZB0005"/>
    <x v="27"/>
    <x v="4"/>
    <x v="1"/>
    <n v="60"/>
    <x v="2"/>
    <n v="10"/>
    <n v="0.15413196820236597"/>
    <n v="600"/>
    <x v="238"/>
  </r>
  <r>
    <s v="PBOR00253"/>
    <s v="PIZB0006"/>
    <x v="15"/>
    <x v="5"/>
    <x v="1"/>
    <n v="95"/>
    <x v="0"/>
    <n v="4"/>
    <n v="0.99147229272651061"/>
    <n v="380"/>
    <x v="239"/>
  </r>
  <r>
    <s v="PBOR00254"/>
    <s v="PIZB0001"/>
    <x v="28"/>
    <x v="0"/>
    <x v="1"/>
    <n v="72"/>
    <x v="1"/>
    <n v="4"/>
    <n v="0.26792541838229555"/>
    <n v="288"/>
    <x v="240"/>
  </r>
  <r>
    <s v="PBOR00255"/>
    <s v="PIZB0002"/>
    <x v="8"/>
    <x v="1"/>
    <x v="1"/>
    <n v="65"/>
    <x v="2"/>
    <n v="7"/>
    <n v="0.67400237007588726"/>
    <n v="455"/>
    <x v="241"/>
  </r>
  <r>
    <s v="PBOR00256"/>
    <s v="PIZB0003"/>
    <x v="6"/>
    <x v="2"/>
    <x v="0"/>
    <n v="250"/>
    <x v="0"/>
    <n v="2"/>
    <n v="0.10779012567415547"/>
    <n v="500"/>
    <x v="242"/>
  </r>
  <r>
    <s v="PBOR00257"/>
    <s v="PIZB0004"/>
    <x v="27"/>
    <x v="3"/>
    <x v="0"/>
    <n v="130"/>
    <x v="1"/>
    <n v="4"/>
    <n v="6.5825812137458972E-2"/>
    <n v="520"/>
    <x v="243"/>
  </r>
  <r>
    <s v="PBOR00258"/>
    <s v="PIZB0001"/>
    <x v="10"/>
    <x v="0"/>
    <x v="0"/>
    <n v="72"/>
    <x v="2"/>
    <n v="11"/>
    <n v="0.36167362480508147"/>
    <n v="792"/>
    <x v="244"/>
  </r>
  <r>
    <s v="PBOR00259"/>
    <s v="PIZB0002"/>
    <x v="29"/>
    <x v="1"/>
    <x v="1"/>
    <n v="65"/>
    <x v="0"/>
    <n v="9"/>
    <n v="0.15611277710708626"/>
    <n v="585"/>
    <x v="245"/>
  </r>
  <r>
    <s v="PBOR00260"/>
    <s v="PIZB0003"/>
    <x v="30"/>
    <x v="2"/>
    <x v="1"/>
    <n v="250"/>
    <x v="1"/>
    <n v="2"/>
    <n v="0.11892962947938523"/>
    <n v="500"/>
    <x v="246"/>
  </r>
  <r>
    <s v="PBOR00261"/>
    <s v="PIZB0004"/>
    <x v="31"/>
    <x v="3"/>
    <x v="1"/>
    <n v="130"/>
    <x v="2"/>
    <n v="5"/>
    <n v="0.94178498482348294"/>
    <n v="650"/>
    <x v="247"/>
  </r>
  <r>
    <s v="PBOR00262"/>
    <s v="PIZB0005"/>
    <x v="27"/>
    <x v="4"/>
    <x v="1"/>
    <n v="60"/>
    <x v="0"/>
    <n v="5"/>
    <n v="0.82224390590219021"/>
    <n v="300"/>
    <x v="248"/>
  </r>
  <r>
    <s v="PBOR00263"/>
    <s v="PIZB0001"/>
    <x v="29"/>
    <x v="0"/>
    <x v="1"/>
    <n v="72"/>
    <x v="1"/>
    <n v="10"/>
    <n v="1.5473035826796155E-2"/>
    <n v="720"/>
    <x v="249"/>
  </r>
  <r>
    <s v="PBOR00264"/>
    <s v="PIZB0002"/>
    <x v="1"/>
    <x v="1"/>
    <x v="1"/>
    <n v="65"/>
    <x v="2"/>
    <n v="3"/>
    <n v="0.57002189482885535"/>
    <n v="195"/>
    <x v="250"/>
  </r>
  <r>
    <s v="PBOR00265"/>
    <s v="PIZB0003"/>
    <x v="11"/>
    <x v="2"/>
    <x v="0"/>
    <n v="250"/>
    <x v="0"/>
    <n v="3"/>
    <n v="0.22169123462523532"/>
    <n v="750"/>
    <x v="251"/>
  </r>
  <r>
    <s v="PBOR00266"/>
    <s v="PIZB0004"/>
    <x v="5"/>
    <x v="3"/>
    <x v="1"/>
    <n v="130"/>
    <x v="1"/>
    <n v="6"/>
    <n v="0.16327712663351335"/>
    <n v="780"/>
    <x v="252"/>
  </r>
  <r>
    <s v="PBOR00267"/>
    <s v="PIZB0001"/>
    <x v="2"/>
    <x v="0"/>
    <x v="0"/>
    <n v="72"/>
    <x v="2"/>
    <n v="9"/>
    <n v="0.71431849239690393"/>
    <n v="648"/>
    <x v="253"/>
  </r>
  <r>
    <s v="PBOR00268"/>
    <s v="PIZB0002"/>
    <x v="31"/>
    <x v="1"/>
    <x v="1"/>
    <n v="65"/>
    <x v="0"/>
    <n v="7"/>
    <n v="0.58151491016386692"/>
    <n v="455"/>
    <x v="254"/>
  </r>
  <r>
    <s v="PBOR00269"/>
    <s v="PIZB0003"/>
    <x v="3"/>
    <x v="2"/>
    <x v="0"/>
    <n v="250"/>
    <x v="1"/>
    <n v="1"/>
    <n v="0.94025500085845537"/>
    <n v="250"/>
    <x v="255"/>
  </r>
  <r>
    <s v="PBOR00270"/>
    <s v="PIZB0004"/>
    <x v="25"/>
    <x v="3"/>
    <x v="1"/>
    <n v="130"/>
    <x v="2"/>
    <n v="3"/>
    <n v="0.85696007733376245"/>
    <n v="390"/>
    <x v="256"/>
  </r>
  <r>
    <s v="PBOR00271"/>
    <s v="PIZB0005"/>
    <x v="7"/>
    <x v="4"/>
    <x v="0"/>
    <n v="60"/>
    <x v="0"/>
    <n v="6"/>
    <n v="0.73704670632037661"/>
    <n v="360"/>
    <x v="257"/>
  </r>
  <r>
    <s v="PBOR00272"/>
    <s v="PIZB0006"/>
    <x v="25"/>
    <x v="5"/>
    <x v="1"/>
    <n v="95"/>
    <x v="1"/>
    <n v="5"/>
    <n v="0.99556674564351355"/>
    <n v="475"/>
    <x v="258"/>
  </r>
  <r>
    <s v="PBOR00273"/>
    <s v="PIZB0001"/>
    <x v="32"/>
    <x v="0"/>
    <x v="0"/>
    <n v="72"/>
    <x v="2"/>
    <n v="8"/>
    <n v="0.82336237784945987"/>
    <n v="576"/>
    <x v="259"/>
  </r>
  <r>
    <s v="PBOR00274"/>
    <s v="PIZB0002"/>
    <x v="33"/>
    <x v="1"/>
    <x v="1"/>
    <n v="65"/>
    <x v="0"/>
    <n v="13"/>
    <n v="0.21429857063805535"/>
    <n v="845"/>
    <x v="260"/>
  </r>
  <r>
    <s v="PBOR00275"/>
    <s v="PIZB0003"/>
    <x v="33"/>
    <x v="2"/>
    <x v="0"/>
    <n v="250"/>
    <x v="1"/>
    <n v="2"/>
    <n v="0.9858246368711242"/>
    <n v="500"/>
    <x v="261"/>
  </r>
  <r>
    <s v="PBOR00276"/>
    <s v="PIZB0004"/>
    <x v="22"/>
    <x v="3"/>
    <x v="1"/>
    <n v="130"/>
    <x v="2"/>
    <n v="6"/>
    <n v="2.0787857004193944E-2"/>
    <n v="780"/>
    <x v="262"/>
  </r>
  <r>
    <s v="PBOR00277"/>
    <s v="PIZB0001"/>
    <x v="34"/>
    <x v="0"/>
    <x v="0"/>
    <n v="72"/>
    <x v="0"/>
    <n v="8"/>
    <n v="0.4043041551106823"/>
    <n v="576"/>
    <x v="263"/>
  </r>
  <r>
    <s v="PBOR00278"/>
    <s v="PIZB0002"/>
    <x v="7"/>
    <x v="1"/>
    <x v="1"/>
    <n v="65"/>
    <x v="1"/>
    <n v="6"/>
    <n v="0.86228936216370378"/>
    <n v="390"/>
    <x v="264"/>
  </r>
  <r>
    <s v="PBOR00279"/>
    <s v="PIZB0003"/>
    <x v="3"/>
    <x v="2"/>
    <x v="0"/>
    <n v="250"/>
    <x v="2"/>
    <n v="3"/>
    <n v="0.20267200262393703"/>
    <n v="750"/>
    <x v="265"/>
  </r>
  <r>
    <s v="PBOR00280"/>
    <s v="PIZB0004"/>
    <x v="31"/>
    <x v="0"/>
    <x v="1"/>
    <n v="72"/>
    <x v="0"/>
    <n v="6"/>
    <n v="0.42721330596562979"/>
    <n v="432"/>
    <x v="266"/>
  </r>
  <r>
    <s v="PBOR00281"/>
    <s v="PIZB0001"/>
    <x v="4"/>
    <x v="1"/>
    <x v="0"/>
    <n v="65"/>
    <x v="0"/>
    <n v="13"/>
    <n v="0.87108149970897442"/>
    <n v="845"/>
    <x v="267"/>
  </r>
  <r>
    <s v="PBOR00282"/>
    <s v="PIZB0002"/>
    <x v="34"/>
    <x v="2"/>
    <x v="1"/>
    <n v="250"/>
    <x v="1"/>
    <n v="1"/>
    <n v="2.6358009716956676E-2"/>
    <n v="250"/>
    <x v="268"/>
  </r>
  <r>
    <s v="PBOR00283"/>
    <s v="PIZB0003"/>
    <x v="13"/>
    <x v="3"/>
    <x v="1"/>
    <n v="130"/>
    <x v="2"/>
    <n v="3"/>
    <n v="0.77767785740350603"/>
    <n v="390"/>
    <x v="269"/>
  </r>
  <r>
    <s v="PBOR00284"/>
    <s v="PIZB0004"/>
    <x v="35"/>
    <x v="0"/>
    <x v="1"/>
    <n v="72"/>
    <x v="0"/>
    <n v="3"/>
    <n v="0.68682565144107521"/>
    <n v="216"/>
    <x v="270"/>
  </r>
  <r>
    <s v="PBOR00285"/>
    <s v="PIZB0001"/>
    <x v="2"/>
    <x v="1"/>
    <x v="1"/>
    <n v="65"/>
    <x v="1"/>
    <n v="14"/>
    <n v="0.58269109940879071"/>
    <n v="910"/>
    <x v="271"/>
  </r>
  <r>
    <s v="PBOR00286"/>
    <s v="PIZB0002"/>
    <x v="13"/>
    <x v="2"/>
    <x v="1"/>
    <n v="250"/>
    <x v="2"/>
    <n v="3"/>
    <n v="0.44339908275720785"/>
    <n v="750"/>
    <x v="272"/>
  </r>
  <r>
    <s v="PBOR00287"/>
    <s v="PIZB0003"/>
    <x v="18"/>
    <x v="3"/>
    <x v="0"/>
    <n v="130"/>
    <x v="0"/>
    <n v="3"/>
    <n v="0.12575036810320794"/>
    <n v="390"/>
    <x v="273"/>
  </r>
  <r>
    <s v="PBOR00288"/>
    <s v="PIZB0004"/>
    <x v="23"/>
    <x v="4"/>
    <x v="1"/>
    <n v="60"/>
    <x v="1"/>
    <n v="13"/>
    <n v="0.58443763111426095"/>
    <n v="780"/>
    <x v="274"/>
  </r>
  <r>
    <s v="PBOR00289"/>
    <s v="PIZB0005"/>
    <x v="36"/>
    <x v="0"/>
    <x v="0"/>
    <n v="72"/>
    <x v="2"/>
    <n v="11"/>
    <n v="0.20269838427382159"/>
    <n v="792"/>
    <x v="275"/>
  </r>
  <r>
    <s v="PBOR00290"/>
    <s v="PIZB0001"/>
    <x v="37"/>
    <x v="1"/>
    <x v="1"/>
    <n v="65"/>
    <x v="0"/>
    <n v="5"/>
    <n v="0.34588473967990274"/>
    <n v="325"/>
    <x v="276"/>
  </r>
  <r>
    <s v="PBOR00291"/>
    <s v="PIZB0002"/>
    <x v="4"/>
    <x v="2"/>
    <x v="0"/>
    <n v="250"/>
    <x v="1"/>
    <n v="3"/>
    <n v="0.44863071332488991"/>
    <n v="750"/>
    <x v="277"/>
  </r>
  <r>
    <s v="PBOR00292"/>
    <s v="PIZB0003"/>
    <x v="3"/>
    <x v="3"/>
    <x v="1"/>
    <n v="130"/>
    <x v="2"/>
    <n v="2"/>
    <n v="0.41195662281860623"/>
    <n v="260"/>
    <x v="278"/>
  </r>
  <r>
    <s v="PBOR00293"/>
    <s v="PIZB0004"/>
    <x v="35"/>
    <x v="0"/>
    <x v="0"/>
    <n v="72"/>
    <x v="0"/>
    <n v="10"/>
    <n v="0.78611978286567918"/>
    <n v="720"/>
    <x v="279"/>
  </r>
  <r>
    <s v="PBOR00294"/>
    <s v="PIZB0001"/>
    <x v="11"/>
    <x v="1"/>
    <x v="1"/>
    <n v="65"/>
    <x v="1"/>
    <n v="12"/>
    <n v="0.82093526112515247"/>
    <n v="780"/>
    <x v="280"/>
  </r>
  <r>
    <s v="PBOR00295"/>
    <s v="PIZB0002"/>
    <x v="10"/>
    <x v="2"/>
    <x v="0"/>
    <n v="250"/>
    <x v="2"/>
    <n v="3"/>
    <n v="0.5655055849614361"/>
    <n v="750"/>
    <x v="281"/>
  </r>
  <r>
    <s v="PBOR00296"/>
    <s v="PIZB0003"/>
    <x v="1"/>
    <x v="3"/>
    <x v="1"/>
    <n v="130"/>
    <x v="0"/>
    <n v="4"/>
    <n v="0.48001599413027629"/>
    <n v="520"/>
    <x v="282"/>
  </r>
  <r>
    <s v="PBOR00297"/>
    <s v="PIZB0004"/>
    <x v="17"/>
    <x v="4"/>
    <x v="0"/>
    <n v="60"/>
    <x v="1"/>
    <n v="9"/>
    <n v="0.80703544305681518"/>
    <n v="540"/>
    <x v="283"/>
  </r>
  <r>
    <s v="PBOR00298"/>
    <s v="PIZB0005"/>
    <x v="17"/>
    <x v="5"/>
    <x v="1"/>
    <n v="95"/>
    <x v="2"/>
    <n v="6"/>
    <n v="0.13472953271650978"/>
    <n v="570"/>
    <x v="284"/>
  </r>
  <r>
    <s v="PBOR00299"/>
    <s v="PIZB0006"/>
    <x v="37"/>
    <x v="0"/>
    <x v="0"/>
    <n v="72"/>
    <x v="0"/>
    <n v="9"/>
    <n v="0.53735244514022174"/>
    <n v="648"/>
    <x v="285"/>
  </r>
  <r>
    <s v="PBOR00300"/>
    <s v="PIZB0001"/>
    <x v="4"/>
    <x v="1"/>
    <x v="1"/>
    <n v="65"/>
    <x v="1"/>
    <n v="10"/>
    <n v="0.86493253723020291"/>
    <n v="650"/>
    <x v="286"/>
  </r>
  <r>
    <s v="PBOR00301"/>
    <s v="PIZB0002"/>
    <x v="2"/>
    <x v="2"/>
    <x v="0"/>
    <n v="250"/>
    <x v="2"/>
    <n v="2"/>
    <n v="0.14635193252367351"/>
    <n v="500"/>
    <x v="287"/>
  </r>
  <r>
    <s v="PBOR00302"/>
    <s v="PIZB0003"/>
    <x v="12"/>
    <x v="3"/>
    <x v="1"/>
    <n v="130"/>
    <x v="0"/>
    <n v="5"/>
    <n v="0.49930216593502397"/>
    <n v="650"/>
    <x v="288"/>
  </r>
  <r>
    <s v="PBOR00303"/>
    <s v="PIZB0004"/>
    <x v="0"/>
    <x v="0"/>
    <x v="0"/>
    <n v="72"/>
    <x v="1"/>
    <n v="4"/>
    <n v="0.16760369217058779"/>
    <n v="288"/>
    <x v="289"/>
  </r>
  <r>
    <s v="PBOR00304"/>
    <s v="PIZB0001"/>
    <x v="38"/>
    <x v="1"/>
    <x v="1"/>
    <n v="65"/>
    <x v="2"/>
    <n v="13"/>
    <n v="0.57040391639924315"/>
    <n v="845"/>
    <x v="290"/>
  </r>
  <r>
    <s v="PBOR00305"/>
    <s v="PIZB0002"/>
    <x v="1"/>
    <x v="2"/>
    <x v="1"/>
    <n v="250"/>
    <x v="0"/>
    <n v="2"/>
    <n v="0.35240472893682595"/>
    <n v="500"/>
    <x v="291"/>
  </r>
  <r>
    <s v="PBOR00306"/>
    <s v="PIZB0003"/>
    <x v="2"/>
    <x v="3"/>
    <x v="1"/>
    <n v="130"/>
    <x v="1"/>
    <n v="3"/>
    <n v="0.11208092156242278"/>
    <n v="390"/>
    <x v="292"/>
  </r>
  <r>
    <s v="PBOR00307"/>
    <s v="PIZB0004"/>
    <x v="5"/>
    <x v="4"/>
    <x v="1"/>
    <n v="60"/>
    <x v="2"/>
    <n v="10"/>
    <n v="0.57839134647100132"/>
    <n v="600"/>
    <x v="293"/>
  </r>
  <r>
    <s v="PBOR00308"/>
    <s v="PIZB0005"/>
    <x v="3"/>
    <x v="0"/>
    <x v="1"/>
    <n v="72"/>
    <x v="0"/>
    <n v="9"/>
    <n v="0.18785567306752626"/>
    <n v="648"/>
    <x v="294"/>
  </r>
  <r>
    <s v="PBOR00309"/>
    <s v="PIZB0001"/>
    <x v="36"/>
    <x v="1"/>
    <x v="0"/>
    <n v="65"/>
    <x v="1"/>
    <n v="8"/>
    <n v="0.69234786906479862"/>
    <n v="520"/>
    <x v="295"/>
  </r>
  <r>
    <s v="PBOR00310"/>
    <s v="PIZB0002"/>
    <x v="24"/>
    <x v="2"/>
    <x v="1"/>
    <n v="250"/>
    <x v="2"/>
    <n v="3"/>
    <n v="0.7313105471637672"/>
    <n v="750"/>
    <x v="296"/>
  </r>
  <r>
    <s v="PBOR00311"/>
    <s v="PIZB0003"/>
    <x v="21"/>
    <x v="3"/>
    <x v="0"/>
    <n v="130"/>
    <x v="0"/>
    <n v="3"/>
    <n v="0.39651294953245186"/>
    <n v="390"/>
    <x v="297"/>
  </r>
  <r>
    <s v="PBOR00312"/>
    <s v="PIZB0004"/>
    <x v="32"/>
    <x v="0"/>
    <x v="1"/>
    <n v="72"/>
    <x v="1"/>
    <n v="5"/>
    <n v="0.47053293956185105"/>
    <n v="360"/>
    <x v="298"/>
  </r>
  <r>
    <s v="PBOR00313"/>
    <s v="PIZB0001"/>
    <x v="4"/>
    <x v="1"/>
    <x v="0"/>
    <n v="65"/>
    <x v="2"/>
    <n v="9"/>
    <n v="0.9022424845836422"/>
    <n v="585"/>
    <x v="299"/>
  </r>
  <r>
    <s v="PBOR00314"/>
    <s v="PIZB0002"/>
    <x v="2"/>
    <x v="2"/>
    <x v="1"/>
    <n v="250"/>
    <x v="0"/>
    <n v="1"/>
    <n v="0.25057968884738369"/>
    <n v="250"/>
    <x v="300"/>
  </r>
  <r>
    <s v="PBOR00315"/>
    <s v="PIZB0003"/>
    <x v="27"/>
    <x v="3"/>
    <x v="0"/>
    <n v="130"/>
    <x v="1"/>
    <n v="4"/>
    <n v="0.56892266919679113"/>
    <n v="520"/>
    <x v="301"/>
  </r>
  <r>
    <s v="PBOR00316"/>
    <s v="PIZB0004"/>
    <x v="0"/>
    <x v="4"/>
    <x v="1"/>
    <n v="60"/>
    <x v="2"/>
    <n v="6"/>
    <n v="3.357106137416721E-2"/>
    <n v="360"/>
    <x v="302"/>
  </r>
  <r>
    <s v="PBOR00317"/>
    <s v="PIZB0005"/>
    <x v="1"/>
    <x v="5"/>
    <x v="0"/>
    <n v="95"/>
    <x v="0"/>
    <n v="4"/>
    <n v="0.11797039324964398"/>
    <n v="380"/>
    <x v="303"/>
  </r>
  <r>
    <s v="PBOR00318"/>
    <s v="PIZB0006"/>
    <x v="28"/>
    <x v="0"/>
    <x v="1"/>
    <n v="72"/>
    <x v="1"/>
    <n v="8"/>
    <n v="2.8176385964748696E-2"/>
    <n v="576"/>
    <x v="304"/>
  </r>
  <r>
    <s v="PBOR00319"/>
    <s v="PIZB0001"/>
    <x v="8"/>
    <x v="1"/>
    <x v="0"/>
    <n v="65"/>
    <x v="2"/>
    <n v="8"/>
    <n v="0.66941136725758887"/>
    <n v="520"/>
    <x v="305"/>
  </r>
  <r>
    <s v="PBOR00320"/>
    <s v="PIZB0002"/>
    <x v="33"/>
    <x v="2"/>
    <x v="1"/>
    <n v="250"/>
    <x v="0"/>
    <n v="2"/>
    <n v="0.36448172495541775"/>
    <n v="500"/>
    <x v="306"/>
  </r>
  <r>
    <s v="PBOR00321"/>
    <s v="PIZB0003"/>
    <x v="14"/>
    <x v="3"/>
    <x v="0"/>
    <n v="130"/>
    <x v="1"/>
    <n v="7"/>
    <n v="0.15416488306079768"/>
    <n v="910"/>
    <x v="307"/>
  </r>
  <r>
    <s v="PBOR00322"/>
    <s v="PIZB0004"/>
    <x v="16"/>
    <x v="0"/>
    <x v="1"/>
    <n v="72"/>
    <x v="2"/>
    <n v="7"/>
    <n v="0.66646609625242947"/>
    <n v="504"/>
    <x v="308"/>
  </r>
  <r>
    <s v="PBOR00323"/>
    <s v="PIZB0001"/>
    <x v="17"/>
    <x v="1"/>
    <x v="0"/>
    <n v="65"/>
    <x v="0"/>
    <n v="4"/>
    <n v="0.69183752034253276"/>
    <n v="260"/>
    <x v="309"/>
  </r>
  <r>
    <s v="PBOR00324"/>
    <s v="PIZB0002"/>
    <x v="17"/>
    <x v="2"/>
    <x v="1"/>
    <n v="250"/>
    <x v="1"/>
    <n v="2"/>
    <n v="0.14649599591234685"/>
    <n v="500"/>
    <x v="310"/>
  </r>
  <r>
    <s v="PBOR00325"/>
    <s v="PIZB0003"/>
    <x v="5"/>
    <x v="3"/>
    <x v="0"/>
    <n v="130"/>
    <x v="2"/>
    <n v="2"/>
    <n v="0.98540635482364014"/>
    <n v="260"/>
    <x v="311"/>
  </r>
  <r>
    <s v="PBOR00326"/>
    <s v="PIZB0004"/>
    <x v="16"/>
    <x v="0"/>
    <x v="1"/>
    <n v="72"/>
    <x v="0"/>
    <n v="9"/>
    <n v="0.32091320735788698"/>
    <n v="648"/>
    <x v="312"/>
  </r>
  <r>
    <s v="PBOR00327"/>
    <s v="PIZB0001"/>
    <x v="1"/>
    <x v="1"/>
    <x v="1"/>
    <n v="65"/>
    <x v="0"/>
    <n v="9"/>
    <n v="0.94495394109275654"/>
    <n v="585"/>
    <x v="313"/>
  </r>
  <r>
    <s v="PBOR00328"/>
    <s v="PIZB0002"/>
    <x v="18"/>
    <x v="2"/>
    <x v="1"/>
    <n v="250"/>
    <x v="1"/>
    <n v="2"/>
    <n v="0.50906748027199666"/>
    <n v="500"/>
    <x v="314"/>
  </r>
  <r>
    <s v="PBOR00329"/>
    <s v="PIZB0003"/>
    <x v="3"/>
    <x v="3"/>
    <x v="1"/>
    <n v="130"/>
    <x v="2"/>
    <n v="4"/>
    <n v="0.66059053266706258"/>
    <n v="520"/>
    <x v="315"/>
  </r>
  <r>
    <s v="PBOR00330"/>
    <s v="PIZB0004"/>
    <x v="19"/>
    <x v="0"/>
    <x v="1"/>
    <n v="72"/>
    <x v="0"/>
    <n v="8"/>
    <n v="0.89615601403703116"/>
    <n v="576"/>
    <x v="316"/>
  </r>
  <r>
    <s v="PBOR00331"/>
    <s v="PIZB0001"/>
    <x v="20"/>
    <x v="1"/>
    <x v="0"/>
    <n v="65"/>
    <x v="1"/>
    <n v="8"/>
    <n v="0.133950017527805"/>
    <n v="520"/>
    <x v="317"/>
  </r>
  <r>
    <s v="PBOR00332"/>
    <s v="PIZB0002"/>
    <x v="21"/>
    <x v="2"/>
    <x v="1"/>
    <n v="250"/>
    <x v="2"/>
    <n v="4"/>
    <n v="0.3823797297998468"/>
    <n v="1000"/>
    <x v="318"/>
  </r>
  <r>
    <s v="PBOR00333"/>
    <s v="PIZB0003"/>
    <x v="22"/>
    <x v="3"/>
    <x v="0"/>
    <n v="130"/>
    <x v="0"/>
    <n v="2"/>
    <n v="0.15073825601342095"/>
    <n v="260"/>
    <x v="319"/>
  </r>
  <r>
    <s v="PBOR00334"/>
    <s v="PIZB0004"/>
    <x v="23"/>
    <x v="4"/>
    <x v="1"/>
    <n v="60"/>
    <x v="1"/>
    <n v="10"/>
    <n v="0.96395128247903139"/>
    <n v="600"/>
    <x v="320"/>
  </r>
  <r>
    <s v="PBOR00335"/>
    <s v="PIZB0005"/>
    <x v="24"/>
    <x v="0"/>
    <x v="0"/>
    <n v="72"/>
    <x v="2"/>
    <n v="5"/>
    <n v="0.93894083705684528"/>
    <n v="360"/>
    <x v="321"/>
  </r>
  <r>
    <s v="PBOR00336"/>
    <s v="PIZB0001"/>
    <x v="16"/>
    <x v="1"/>
    <x v="1"/>
    <n v="65"/>
    <x v="0"/>
    <n v="7"/>
    <n v="0.90335270578489546"/>
    <n v="455"/>
    <x v="322"/>
  </r>
  <r>
    <s v="PBOR00337"/>
    <s v="PIZB0002"/>
    <x v="25"/>
    <x v="2"/>
    <x v="0"/>
    <n v="250"/>
    <x v="1"/>
    <n v="2"/>
    <n v="0.62209777321995885"/>
    <n v="500"/>
    <x v="323"/>
  </r>
  <r>
    <s v="PBOR00338"/>
    <s v="PIZB0003"/>
    <x v="6"/>
    <x v="3"/>
    <x v="1"/>
    <n v="130"/>
    <x v="2"/>
    <n v="5"/>
    <n v="6.1676790443396468E-2"/>
    <n v="650"/>
    <x v="324"/>
  </r>
  <r>
    <s v="PBOR00339"/>
    <s v="PIZB0004"/>
    <x v="2"/>
    <x v="0"/>
    <x v="0"/>
    <n v="72"/>
    <x v="0"/>
    <n v="12"/>
    <n v="0.49213521317421138"/>
    <n v="864"/>
    <x v="325"/>
  </r>
  <r>
    <s v="PBOR00340"/>
    <s v="PIZB0001"/>
    <x v="26"/>
    <x v="1"/>
    <x v="1"/>
    <n v="65"/>
    <x v="1"/>
    <n v="9"/>
    <n v="0.69552711985994919"/>
    <n v="585"/>
    <x v="326"/>
  </r>
  <r>
    <s v="PBOR00341"/>
    <s v="PIZB0002"/>
    <x v="4"/>
    <x v="2"/>
    <x v="0"/>
    <n v="250"/>
    <x v="2"/>
    <n v="4"/>
    <n v="0.54528907278354111"/>
    <n v="1000"/>
    <x v="327"/>
  </r>
  <r>
    <s v="PBOR00342"/>
    <s v="PIZB0003"/>
    <x v="27"/>
    <x v="3"/>
    <x v="1"/>
    <n v="130"/>
    <x v="0"/>
    <n v="4"/>
    <n v="0.35199536538224718"/>
    <n v="520"/>
    <x v="328"/>
  </r>
  <r>
    <s v="PBOR00343"/>
    <s v="PIZB0004"/>
    <x v="15"/>
    <x v="4"/>
    <x v="0"/>
    <n v="60"/>
    <x v="1"/>
    <n v="6"/>
    <n v="6.0292533629099143E-2"/>
    <n v="360"/>
    <x v="329"/>
  </r>
  <r>
    <s v="PBOR00344"/>
    <s v="PIZB0005"/>
    <x v="28"/>
    <x v="5"/>
    <x v="1"/>
    <n v="95"/>
    <x v="2"/>
    <n v="7"/>
    <n v="4.1434457281700587E-2"/>
    <n v="665"/>
    <x v="330"/>
  </r>
  <r>
    <s v="PBOR00345"/>
    <s v="PIZB0006"/>
    <x v="8"/>
    <x v="0"/>
    <x v="0"/>
    <n v="72"/>
    <x v="0"/>
    <n v="3"/>
    <n v="0.29516274884520199"/>
    <n v="216"/>
    <x v="331"/>
  </r>
  <r>
    <s v="PBOR00346"/>
    <s v="PIZB0001"/>
    <x v="6"/>
    <x v="1"/>
    <x v="1"/>
    <n v="65"/>
    <x v="1"/>
    <n v="4"/>
    <n v="0.68154294540119276"/>
    <n v="260"/>
    <x v="332"/>
  </r>
  <r>
    <s v="PBOR00347"/>
    <s v="PIZB0002"/>
    <x v="27"/>
    <x v="2"/>
    <x v="0"/>
    <n v="250"/>
    <x v="2"/>
    <n v="1"/>
    <n v="0.52632346520297391"/>
    <n v="250"/>
    <x v="333"/>
  </r>
  <r>
    <s v="PBOR00348"/>
    <s v="PIZB0003"/>
    <x v="10"/>
    <x v="3"/>
    <x v="1"/>
    <n v="130"/>
    <x v="0"/>
    <n v="6"/>
    <n v="5.4437687903536869E-2"/>
    <n v="780"/>
    <x v="334"/>
  </r>
  <r>
    <s v="PBOR00349"/>
    <s v="PIZB0004"/>
    <x v="29"/>
    <x v="0"/>
    <x v="1"/>
    <n v="72"/>
    <x v="1"/>
    <n v="10"/>
    <n v="0.95350738842174898"/>
    <n v="720"/>
    <x v="335"/>
  </r>
  <r>
    <s v="PBOR00350"/>
    <s v="PIZB0001"/>
    <x v="30"/>
    <x v="1"/>
    <x v="1"/>
    <n v="65"/>
    <x v="2"/>
    <n v="4"/>
    <n v="0.46726651348176196"/>
    <n v="260"/>
    <x v="336"/>
  </r>
  <r>
    <s v="PBOR00351"/>
    <s v="PIZB0002"/>
    <x v="31"/>
    <x v="2"/>
    <x v="1"/>
    <n v="250"/>
    <x v="0"/>
    <n v="2"/>
    <n v="0.6015089815611987"/>
    <n v="500"/>
    <x v="337"/>
  </r>
  <r>
    <s v="PBOR00352"/>
    <s v="PIZB0003"/>
    <x v="27"/>
    <x v="3"/>
    <x v="1"/>
    <n v="130"/>
    <x v="1"/>
    <n v="7"/>
    <n v="0.17158764742187849"/>
    <n v="910"/>
    <x v="338"/>
  </r>
  <r>
    <s v="PBOR00353"/>
    <s v="PIZB0004"/>
    <x v="29"/>
    <x v="4"/>
    <x v="0"/>
    <n v="60"/>
    <x v="2"/>
    <n v="11"/>
    <n v="0.44731050880102885"/>
    <n v="660"/>
    <x v="339"/>
  </r>
  <r>
    <s v="PBOR00354"/>
    <s v="PIZB0005"/>
    <x v="1"/>
    <x v="0"/>
    <x v="1"/>
    <n v="72"/>
    <x v="0"/>
    <n v="8"/>
    <n v="0.54246953050958213"/>
    <n v="576"/>
    <x v="340"/>
  </r>
  <r>
    <s v="PBOR00355"/>
    <s v="PIZB0001"/>
    <x v="11"/>
    <x v="1"/>
    <x v="0"/>
    <n v="65"/>
    <x v="1"/>
    <n v="11"/>
    <n v="0.50484804947298401"/>
    <n v="715"/>
    <x v="341"/>
  </r>
  <r>
    <s v="PBOR00356"/>
    <s v="PIZB0002"/>
    <x v="5"/>
    <x v="2"/>
    <x v="1"/>
    <n v="250"/>
    <x v="2"/>
    <n v="4"/>
    <n v="9.2316747421295475E-2"/>
    <n v="1000"/>
    <x v="342"/>
  </r>
  <r>
    <s v="PBOR00357"/>
    <s v="PIZB0003"/>
    <x v="2"/>
    <x v="3"/>
    <x v="0"/>
    <n v="130"/>
    <x v="0"/>
    <n v="7"/>
    <n v="0.34907542272706216"/>
    <n v="910"/>
    <x v="343"/>
  </r>
  <r>
    <s v="PBOR00358"/>
    <s v="PIZB0004"/>
    <x v="31"/>
    <x v="0"/>
    <x v="1"/>
    <n v="72"/>
    <x v="1"/>
    <n v="4"/>
    <n v="0.90031823580716619"/>
    <n v="288"/>
    <x v="344"/>
  </r>
  <r>
    <s v="PBOR00359"/>
    <s v="PIZB0001"/>
    <x v="3"/>
    <x v="1"/>
    <x v="0"/>
    <n v="65"/>
    <x v="2"/>
    <n v="5"/>
    <n v="0.18050692795462731"/>
    <n v="325"/>
    <x v="345"/>
  </r>
  <r>
    <s v="PBOR00360"/>
    <s v="PIZB0002"/>
    <x v="25"/>
    <x v="2"/>
    <x v="1"/>
    <n v="250"/>
    <x v="0"/>
    <n v="1"/>
    <n v="2.5445092820001292E-2"/>
    <n v="250"/>
    <x v="346"/>
  </r>
  <r>
    <s v="PBOR00361"/>
    <s v="PIZB0003"/>
    <x v="7"/>
    <x v="3"/>
    <x v="0"/>
    <n v="130"/>
    <x v="1"/>
    <n v="2"/>
    <n v="0.79643741142705549"/>
    <n v="260"/>
    <x v="347"/>
  </r>
  <r>
    <s v="PBOR00362"/>
    <s v="PIZB0004"/>
    <x v="25"/>
    <x v="4"/>
    <x v="1"/>
    <n v="60"/>
    <x v="2"/>
    <n v="14"/>
    <n v="0.16077213359827813"/>
    <n v="840"/>
    <x v="348"/>
  </r>
  <r>
    <s v="PBOR00363"/>
    <s v="PIZB0005"/>
    <x v="32"/>
    <x v="5"/>
    <x v="0"/>
    <n v="95"/>
    <x v="0"/>
    <n v="9"/>
    <n v="0.24693836978869843"/>
    <n v="855"/>
    <x v="349"/>
  </r>
  <r>
    <s v="PBOR00364"/>
    <s v="PIZB0006"/>
    <x v="33"/>
    <x v="0"/>
    <x v="1"/>
    <n v="72"/>
    <x v="1"/>
    <n v="8"/>
    <n v="0.22148207946738752"/>
    <n v="576"/>
    <x v="350"/>
  </r>
  <r>
    <s v="PBOR00365"/>
    <s v="PIZB0001"/>
    <x v="33"/>
    <x v="1"/>
    <x v="0"/>
    <n v="65"/>
    <x v="2"/>
    <n v="11"/>
    <n v="0.71458846230959472"/>
    <n v="715"/>
    <x v="351"/>
  </r>
  <r>
    <s v="PBOR00366"/>
    <s v="PIZB0002"/>
    <x v="22"/>
    <x v="2"/>
    <x v="1"/>
    <n v="250"/>
    <x v="0"/>
    <n v="4"/>
    <n v="0.11286694488931481"/>
    <n v="1000"/>
    <x v="352"/>
  </r>
  <r>
    <s v="PBOR00367"/>
    <s v="PIZB0003"/>
    <x v="34"/>
    <x v="3"/>
    <x v="0"/>
    <n v="130"/>
    <x v="1"/>
    <n v="6"/>
    <n v="6.5283590828819849E-2"/>
    <n v="780"/>
    <x v="353"/>
  </r>
  <r>
    <s v="PBOR00368"/>
    <s v="PIZB0004"/>
    <x v="7"/>
    <x v="0"/>
    <x v="1"/>
    <n v="72"/>
    <x v="2"/>
    <n v="11"/>
    <n v="0.46681751998353072"/>
    <n v="792"/>
    <x v="354"/>
  </r>
  <r>
    <s v="PBOR00369"/>
    <s v="PIZB0001"/>
    <x v="3"/>
    <x v="1"/>
    <x v="0"/>
    <n v="65"/>
    <x v="0"/>
    <n v="9"/>
    <n v="0.92202770154223668"/>
    <n v="585"/>
    <x v="355"/>
  </r>
  <r>
    <s v="PBOR00370"/>
    <s v="PIZB0002"/>
    <x v="31"/>
    <x v="2"/>
    <x v="1"/>
    <n v="250"/>
    <x v="1"/>
    <n v="2"/>
    <n v="0.18840485753727232"/>
    <n v="500"/>
    <x v="356"/>
  </r>
  <r>
    <s v="PBOR00371"/>
    <s v="PIZB0003"/>
    <x v="4"/>
    <x v="3"/>
    <x v="1"/>
    <n v="130"/>
    <x v="2"/>
    <n v="2"/>
    <n v="0.27847072137209206"/>
    <n v="260"/>
    <x v="357"/>
  </r>
  <r>
    <s v="PBOR00372"/>
    <s v="PIZB0001"/>
    <x v="34"/>
    <x v="0"/>
    <x v="1"/>
    <n v="72"/>
    <x v="0"/>
    <n v="10"/>
    <n v="0.78884251376405168"/>
    <n v="720"/>
    <x v="358"/>
  </r>
  <r>
    <s v="PBOR00373"/>
    <s v="PIZB0002"/>
    <x v="13"/>
    <x v="1"/>
    <x v="1"/>
    <n v="65"/>
    <x v="0"/>
    <n v="5"/>
    <n v="0.18299168548896383"/>
    <n v="325"/>
    <x v="359"/>
  </r>
  <r>
    <s v="PBOR00374"/>
    <s v="PIZB0003"/>
    <x v="35"/>
    <x v="2"/>
    <x v="1"/>
    <n v="250"/>
    <x v="1"/>
    <n v="3"/>
    <n v="0.20591715888096995"/>
    <n v="750"/>
    <x v="360"/>
  </r>
  <r>
    <s v="PBOR00375"/>
    <s v="PIZB0004"/>
    <x v="2"/>
    <x v="3"/>
    <x v="0"/>
    <n v="130"/>
    <x v="2"/>
    <n v="2"/>
    <n v="2.128339836887938E-2"/>
    <n v="260"/>
    <x v="361"/>
  </r>
  <r>
    <s v="PBOR00376"/>
    <s v="PIZB0001"/>
    <x v="13"/>
    <x v="0"/>
    <x v="1"/>
    <n v="72"/>
    <x v="0"/>
    <n v="4"/>
    <n v="2.2806889019524657E-2"/>
    <n v="288"/>
    <x v="362"/>
  </r>
  <r>
    <s v="PBOR00377"/>
    <s v="PIZB0002"/>
    <x v="18"/>
    <x v="1"/>
    <x v="0"/>
    <n v="65"/>
    <x v="1"/>
    <n v="6"/>
    <n v="0.66448214030499053"/>
    <n v="390"/>
    <x v="363"/>
  </r>
  <r>
    <s v="PBOR00378"/>
    <s v="PIZB0003"/>
    <x v="23"/>
    <x v="2"/>
    <x v="1"/>
    <n v="250"/>
    <x v="2"/>
    <n v="3"/>
    <n v="0.29151955249280481"/>
    <n v="750"/>
    <x v="364"/>
  </r>
  <r>
    <s v="PBOR00379"/>
    <s v="PIZB0004"/>
    <x v="36"/>
    <x v="3"/>
    <x v="0"/>
    <n v="130"/>
    <x v="0"/>
    <n v="5"/>
    <n v="0.55684098110336311"/>
    <n v="650"/>
    <x v="365"/>
  </r>
  <r>
    <s v="PBOR00380"/>
    <s v="PIZB0005"/>
    <x v="37"/>
    <x v="4"/>
    <x v="1"/>
    <n v="60"/>
    <x v="1"/>
    <n v="14"/>
    <n v="0.57240542144015649"/>
    <n v="840"/>
    <x v="366"/>
  </r>
  <r>
    <s v="PBOR00381"/>
    <s v="PIZB0001"/>
    <x v="4"/>
    <x v="0"/>
    <x v="0"/>
    <n v="72"/>
    <x v="2"/>
    <n v="3"/>
    <n v="8.6221643115211744E-2"/>
    <n v="216"/>
    <x v="367"/>
  </r>
  <r>
    <s v="PBOR00382"/>
    <s v="PIZB0002"/>
    <x v="3"/>
    <x v="1"/>
    <x v="1"/>
    <n v="65"/>
    <x v="0"/>
    <n v="10"/>
    <n v="0.95609718609661631"/>
    <n v="650"/>
    <x v="368"/>
  </r>
  <r>
    <s v="PBOR00383"/>
    <s v="PIZB0003"/>
    <x v="35"/>
    <x v="2"/>
    <x v="0"/>
    <n v="250"/>
    <x v="1"/>
    <n v="2"/>
    <n v="0.2455223768222089"/>
    <n v="500"/>
    <x v="369"/>
  </r>
  <r>
    <s v="PBOR00384"/>
    <s v="PIZB0004"/>
    <x v="11"/>
    <x v="3"/>
    <x v="1"/>
    <n v="130"/>
    <x v="2"/>
    <n v="7"/>
    <n v="0.56637632681080741"/>
    <n v="910"/>
    <x v="370"/>
  </r>
  <r>
    <s v="PBOR00385"/>
    <s v="PIZB0001"/>
    <x v="10"/>
    <x v="0"/>
    <x v="0"/>
    <n v="72"/>
    <x v="0"/>
    <n v="11"/>
    <n v="4.5179835219914199E-2"/>
    <n v="792"/>
    <x v="371"/>
  </r>
  <r>
    <s v="PBOR00386"/>
    <s v="PIZB0002"/>
    <x v="1"/>
    <x v="1"/>
    <x v="1"/>
    <n v="65"/>
    <x v="1"/>
    <n v="13"/>
    <n v="0.97345529924354934"/>
    <n v="845"/>
    <x v="372"/>
  </r>
  <r>
    <s v="PBOR00387"/>
    <s v="PIZB0003"/>
    <x v="17"/>
    <x v="2"/>
    <x v="0"/>
    <n v="250"/>
    <x v="2"/>
    <n v="3"/>
    <n v="0.56733394419124217"/>
    <n v="750"/>
    <x v="373"/>
  </r>
  <r>
    <s v="PBOR00388"/>
    <s v="PIZB0004"/>
    <x v="17"/>
    <x v="3"/>
    <x v="1"/>
    <n v="130"/>
    <x v="0"/>
    <n v="6"/>
    <n v="0.37928431149731212"/>
    <n v="780"/>
    <x v="374"/>
  </r>
  <r>
    <s v="PBOR00389"/>
    <s v="PIZB0005"/>
    <x v="37"/>
    <x v="4"/>
    <x v="0"/>
    <n v="60"/>
    <x v="1"/>
    <n v="15"/>
    <n v="0.62865911330533553"/>
    <n v="900"/>
    <x v="375"/>
  </r>
  <r>
    <s v="PBOR00390"/>
    <s v="PIZB0006"/>
    <x v="4"/>
    <x v="5"/>
    <x v="1"/>
    <n v="95"/>
    <x v="2"/>
    <n v="6"/>
    <n v="0.37937934610324464"/>
    <n v="570"/>
    <x v="376"/>
  </r>
  <r>
    <s v="PBOR00391"/>
    <s v="PIZB0001"/>
    <x v="2"/>
    <x v="0"/>
    <x v="0"/>
    <n v="72"/>
    <x v="0"/>
    <n v="11"/>
    <n v="0.35891515866951118"/>
    <n v="792"/>
    <x v="377"/>
  </r>
  <r>
    <s v="PBOR00392"/>
    <s v="PIZB0002"/>
    <x v="12"/>
    <x v="1"/>
    <x v="1"/>
    <n v="65"/>
    <x v="1"/>
    <n v="13"/>
    <n v="0.90122352916020354"/>
    <n v="845"/>
    <x v="378"/>
  </r>
  <r>
    <s v="PBOR00393"/>
    <s v="PIZB0003"/>
    <x v="0"/>
    <x v="2"/>
    <x v="1"/>
    <n v="250"/>
    <x v="2"/>
    <n v="3"/>
    <n v="0.37786597877728811"/>
    <n v="750"/>
    <x v="379"/>
  </r>
  <r>
    <s v="PBOR00394"/>
    <s v="PIZB0004"/>
    <x v="38"/>
    <x v="3"/>
    <x v="1"/>
    <n v="130"/>
    <x v="0"/>
    <n v="3"/>
    <n v="0.38913445453338702"/>
    <n v="390"/>
    <x v="380"/>
  </r>
  <r>
    <s v="PBOR00395"/>
    <s v="PIZB0001"/>
    <x v="1"/>
    <x v="0"/>
    <x v="1"/>
    <n v="72"/>
    <x v="1"/>
    <n v="12"/>
    <n v="0.60714667724340543"/>
    <n v="864"/>
    <x v="381"/>
  </r>
  <r>
    <s v="PBOR00396"/>
    <s v="PIZB0002"/>
    <x v="2"/>
    <x v="1"/>
    <x v="1"/>
    <n v="65"/>
    <x v="2"/>
    <n v="8"/>
    <n v="0.17261163513710231"/>
    <n v="520"/>
    <x v="382"/>
  </r>
  <r>
    <s v="PBOR00397"/>
    <s v="PIZB0003"/>
    <x v="5"/>
    <x v="2"/>
    <x v="0"/>
    <n v="250"/>
    <x v="0"/>
    <n v="1"/>
    <n v="3.4451566476951467E-2"/>
    <n v="250"/>
    <x v="383"/>
  </r>
  <r>
    <s v="PBOR00398"/>
    <s v="PIZB0004"/>
    <x v="3"/>
    <x v="3"/>
    <x v="1"/>
    <n v="130"/>
    <x v="1"/>
    <n v="4"/>
    <n v="0.36600821552214791"/>
    <n v="520"/>
    <x v="384"/>
  </r>
  <r>
    <s v="PBOR00399"/>
    <s v="PIZB0005"/>
    <x v="36"/>
    <x v="4"/>
    <x v="0"/>
    <n v="60"/>
    <x v="2"/>
    <n v="4"/>
    <n v="0.36876304797324455"/>
    <n v="240"/>
    <x v="385"/>
  </r>
  <r>
    <s v="PBOR00400"/>
    <s v="PIZB0001"/>
    <x v="24"/>
    <x v="0"/>
    <x v="1"/>
    <n v="72"/>
    <x v="0"/>
    <n v="12"/>
    <n v="0.78491525862060318"/>
    <n v="864"/>
    <x v="386"/>
  </r>
  <r>
    <s v="PBOR00401"/>
    <s v="PIZB0002"/>
    <x v="21"/>
    <x v="1"/>
    <x v="0"/>
    <n v="65"/>
    <x v="1"/>
    <n v="4"/>
    <n v="0.89433154555842931"/>
    <n v="260"/>
    <x v="387"/>
  </r>
  <r>
    <s v="PBOR00402"/>
    <s v="PIZB0003"/>
    <x v="32"/>
    <x v="2"/>
    <x v="1"/>
    <n v="250"/>
    <x v="2"/>
    <n v="1"/>
    <n v="0.54494310667938251"/>
    <n v="250"/>
    <x v="388"/>
  </r>
  <r>
    <s v="PBOR00403"/>
    <s v="PIZB0004"/>
    <x v="4"/>
    <x v="3"/>
    <x v="0"/>
    <n v="130"/>
    <x v="0"/>
    <n v="7"/>
    <n v="0.84443209424513666"/>
    <n v="910"/>
    <x v="389"/>
  </r>
  <r>
    <s v="PBOR00404"/>
    <s v="PIZB0001"/>
    <x v="2"/>
    <x v="0"/>
    <x v="1"/>
    <n v="72"/>
    <x v="1"/>
    <n v="7"/>
    <n v="0.11084077878058052"/>
    <n v="504"/>
    <x v="390"/>
  </r>
  <r>
    <s v="PBOR00405"/>
    <s v="PIZB0002"/>
    <x v="27"/>
    <x v="1"/>
    <x v="0"/>
    <n v="65"/>
    <x v="2"/>
    <n v="9"/>
    <n v="0.26630312920291821"/>
    <n v="585"/>
    <x v="391"/>
  </r>
  <r>
    <s v="PBOR00406"/>
    <s v="PIZB0003"/>
    <x v="0"/>
    <x v="2"/>
    <x v="1"/>
    <n v="250"/>
    <x v="0"/>
    <n v="3"/>
    <n v="0.13279161787420113"/>
    <n v="750"/>
    <x v="392"/>
  </r>
  <r>
    <s v="PBOR00407"/>
    <s v="PIZB0004"/>
    <x v="1"/>
    <x v="3"/>
    <x v="0"/>
    <n v="130"/>
    <x v="1"/>
    <n v="4"/>
    <n v="0.20794478004129135"/>
    <n v="520"/>
    <x v="393"/>
  </r>
  <r>
    <s v="PBOR00408"/>
    <s v="PIZB0005"/>
    <x v="28"/>
    <x v="4"/>
    <x v="1"/>
    <n v="60"/>
    <x v="2"/>
    <n v="12"/>
    <n v="0.76031378549826045"/>
    <n v="720"/>
    <x v="394"/>
  </r>
  <r>
    <s v="PBOR00409"/>
    <s v="PIZB0006"/>
    <x v="8"/>
    <x v="5"/>
    <x v="0"/>
    <n v="95"/>
    <x v="0"/>
    <n v="8"/>
    <n v="0.23804641255169789"/>
    <n v="760"/>
    <x v="395"/>
  </r>
  <r>
    <s v="PBOR00410"/>
    <s v="PIZB0001"/>
    <x v="33"/>
    <x v="0"/>
    <x v="1"/>
    <n v="72"/>
    <x v="1"/>
    <n v="5"/>
    <n v="0.12523689369936652"/>
    <n v="360"/>
    <x v="396"/>
  </r>
  <r>
    <s v="PBOR00411"/>
    <s v="PIZB0002"/>
    <x v="14"/>
    <x v="1"/>
    <x v="0"/>
    <n v="65"/>
    <x v="2"/>
    <n v="4"/>
    <n v="6.7101746358327108E-2"/>
    <n v="260"/>
    <x v="397"/>
  </r>
  <r>
    <s v="PBOR00412"/>
    <s v="PIZB0003"/>
    <x v="16"/>
    <x v="2"/>
    <x v="1"/>
    <n v="250"/>
    <x v="0"/>
    <n v="2"/>
    <n v="0.98970617123906524"/>
    <n v="500"/>
    <x v="398"/>
  </r>
  <r>
    <s v="PBOR00413"/>
    <s v="PIZB0004"/>
    <x v="17"/>
    <x v="3"/>
    <x v="0"/>
    <n v="130"/>
    <x v="1"/>
    <n v="2"/>
    <n v="0.26202679185175082"/>
    <n v="260"/>
    <x v="399"/>
  </r>
  <r>
    <s v="PBOR00414"/>
    <s v="PIZB0001"/>
    <x v="17"/>
    <x v="0"/>
    <x v="1"/>
    <n v="72"/>
    <x v="2"/>
    <n v="10"/>
    <n v="0.87263143953916489"/>
    <n v="720"/>
    <x v="400"/>
  </r>
  <r>
    <s v="PBOR00415"/>
    <s v="PIZB0002"/>
    <x v="5"/>
    <x v="1"/>
    <x v="1"/>
    <n v="65"/>
    <x v="0"/>
    <n v="6"/>
    <n v="0.76778137062272289"/>
    <n v="390"/>
    <x v="401"/>
  </r>
  <r>
    <s v="PBOR00416"/>
    <s v="PIZB0003"/>
    <x v="16"/>
    <x v="2"/>
    <x v="1"/>
    <n v="250"/>
    <x v="1"/>
    <n v="1"/>
    <n v="0.15750010631121669"/>
    <n v="250"/>
    <x v="402"/>
  </r>
  <r>
    <s v="PBOR00417"/>
    <s v="PIZB0004"/>
    <x v="1"/>
    <x v="0"/>
    <x v="1"/>
    <n v="72"/>
    <x v="2"/>
    <n v="9"/>
    <n v="0.53570171465492589"/>
    <n v="648"/>
    <x v="403"/>
  </r>
  <r>
    <s v="PBOR00418"/>
    <s v="PIZB0001"/>
    <x v="18"/>
    <x v="1"/>
    <x v="1"/>
    <n v="65"/>
    <x v="0"/>
    <n v="7"/>
    <n v="0.88217490075954386"/>
    <n v="455"/>
    <x v="404"/>
  </r>
  <r>
    <s v="PBOR00419"/>
    <s v="PIZB0002"/>
    <x v="3"/>
    <x v="2"/>
    <x v="0"/>
    <n v="250"/>
    <x v="0"/>
    <n v="3"/>
    <n v="7.4850081465574259E-2"/>
    <n v="750"/>
    <x v="405"/>
  </r>
  <r>
    <s v="PBOR00420"/>
    <s v="PIZB0003"/>
    <x v="19"/>
    <x v="3"/>
    <x v="1"/>
    <n v="130"/>
    <x v="1"/>
    <n v="4"/>
    <n v="0.4623515242530305"/>
    <n v="520"/>
    <x v="406"/>
  </r>
  <r>
    <s v="PBOR00421"/>
    <s v="PIZB0004"/>
    <x v="20"/>
    <x v="0"/>
    <x v="0"/>
    <n v="72"/>
    <x v="2"/>
    <n v="10"/>
    <n v="0.34462700763177134"/>
    <n v="720"/>
    <x v="407"/>
  </r>
  <r>
    <s v="PBOR00422"/>
    <s v="PIZB0001"/>
    <x v="21"/>
    <x v="1"/>
    <x v="1"/>
    <n v="65"/>
    <x v="0"/>
    <n v="7"/>
    <n v="0.69911624131260175"/>
    <n v="455"/>
    <x v="408"/>
  </r>
  <r>
    <s v="PBOR00423"/>
    <s v="PIZB0002"/>
    <x v="22"/>
    <x v="2"/>
    <x v="0"/>
    <n v="250"/>
    <x v="1"/>
    <n v="1"/>
    <n v="1.890946986705988E-2"/>
    <n v="250"/>
    <x v="409"/>
  </r>
  <r>
    <s v="PBOR00424"/>
    <s v="PIZB0003"/>
    <x v="23"/>
    <x v="3"/>
    <x v="1"/>
    <n v="130"/>
    <x v="2"/>
    <n v="5"/>
    <n v="0.73245470088007136"/>
    <n v="650"/>
    <x v="410"/>
  </r>
  <r>
    <s v="PBOR00425"/>
    <s v="PIZB0004"/>
    <x v="24"/>
    <x v="4"/>
    <x v="0"/>
    <n v="60"/>
    <x v="0"/>
    <n v="5"/>
    <n v="0.72297451744539321"/>
    <n v="300"/>
    <x v="411"/>
  </r>
  <r>
    <s v="PBOR00426"/>
    <s v="PIZB0005"/>
    <x v="16"/>
    <x v="0"/>
    <x v="1"/>
    <n v="72"/>
    <x v="1"/>
    <n v="9"/>
    <n v="0.97417776505363807"/>
    <n v="648"/>
    <x v="412"/>
  </r>
  <r>
    <s v="PBOR00427"/>
    <s v="PIZB0001"/>
    <x v="25"/>
    <x v="1"/>
    <x v="0"/>
    <n v="65"/>
    <x v="2"/>
    <n v="7"/>
    <n v="0.92441295707634297"/>
    <n v="455"/>
    <x v="413"/>
  </r>
  <r>
    <s v="PBOR00428"/>
    <s v="PIZB0002"/>
    <x v="6"/>
    <x v="2"/>
    <x v="1"/>
    <n v="250"/>
    <x v="0"/>
    <n v="3"/>
    <n v="0.34841204291363526"/>
    <n v="750"/>
    <x v="414"/>
  </r>
  <r>
    <s v="PBOR00429"/>
    <s v="PIZB0003"/>
    <x v="2"/>
    <x v="3"/>
    <x v="0"/>
    <n v="130"/>
    <x v="1"/>
    <n v="7"/>
    <n v="0.36862795502486845"/>
    <n v="910"/>
    <x v="415"/>
  </r>
  <r>
    <s v="PBOR00430"/>
    <s v="PIZB0004"/>
    <x v="26"/>
    <x v="0"/>
    <x v="1"/>
    <n v="72"/>
    <x v="2"/>
    <n v="12"/>
    <n v="0.38279600115505574"/>
    <n v="864"/>
    <x v="416"/>
  </r>
  <r>
    <s v="PBOR00431"/>
    <s v="PIZB0001"/>
    <x v="4"/>
    <x v="1"/>
    <x v="0"/>
    <n v="65"/>
    <x v="0"/>
    <n v="7"/>
    <n v="0.77278161923763322"/>
    <n v="455"/>
    <x v="417"/>
  </r>
  <r>
    <s v="PBOR00432"/>
    <s v="PIZB0002"/>
    <x v="27"/>
    <x v="2"/>
    <x v="1"/>
    <n v="250"/>
    <x v="1"/>
    <n v="3"/>
    <n v="0.98194581947705439"/>
    <n v="750"/>
    <x v="418"/>
  </r>
  <r>
    <s v="PBOR00433"/>
    <s v="PIZB0003"/>
    <x v="15"/>
    <x v="3"/>
    <x v="0"/>
    <n v="130"/>
    <x v="2"/>
    <n v="6"/>
    <n v="0.24372632968767749"/>
    <n v="780"/>
    <x v="419"/>
  </r>
  <r>
    <s v="PBOR00434"/>
    <s v="PIZB0004"/>
    <x v="28"/>
    <x v="4"/>
    <x v="1"/>
    <n v="60"/>
    <x v="0"/>
    <n v="14"/>
    <n v="0.50977491571581557"/>
    <n v="840"/>
    <x v="420"/>
  </r>
  <r>
    <s v="PBOR00435"/>
    <s v="PIZB0005"/>
    <x v="8"/>
    <x v="5"/>
    <x v="0"/>
    <n v="95"/>
    <x v="1"/>
    <n v="7"/>
    <n v="0.99123744515485723"/>
    <n v="665"/>
    <x v="421"/>
  </r>
  <r>
    <s v="PBOR00436"/>
    <s v="PIZB0006"/>
    <x v="6"/>
    <x v="0"/>
    <x v="1"/>
    <n v="72"/>
    <x v="2"/>
    <n v="5"/>
    <n v="0.58001027642401182"/>
    <n v="360"/>
    <x v="422"/>
  </r>
  <r>
    <s v="PBOR00437"/>
    <s v="PIZB0001"/>
    <x v="27"/>
    <x v="1"/>
    <x v="1"/>
    <n v="65"/>
    <x v="0"/>
    <n v="8"/>
    <n v="0.20099809520802481"/>
    <n v="520"/>
    <x v="423"/>
  </r>
  <r>
    <s v="PBOR00438"/>
    <s v="PIZB0002"/>
    <x v="10"/>
    <x v="2"/>
    <x v="1"/>
    <n v="250"/>
    <x v="1"/>
    <n v="3"/>
    <n v="8.7589082057090373E-2"/>
    <n v="750"/>
    <x v="424"/>
  </r>
  <r>
    <s v="PBOR00439"/>
    <s v="PIZB0003"/>
    <x v="29"/>
    <x v="3"/>
    <x v="1"/>
    <n v="130"/>
    <x v="2"/>
    <n v="4"/>
    <n v="0.92203517798439572"/>
    <n v="520"/>
    <x v="425"/>
  </r>
  <r>
    <s v="PBOR00440"/>
    <s v="PIZB0004"/>
    <x v="30"/>
    <x v="0"/>
    <x v="1"/>
    <n v="72"/>
    <x v="0"/>
    <n v="10"/>
    <n v="0.40646951216415605"/>
    <n v="720"/>
    <x v="426"/>
  </r>
  <r>
    <s v="PBOR00441"/>
    <s v="PIZB0001"/>
    <x v="31"/>
    <x v="1"/>
    <x v="0"/>
    <n v="65"/>
    <x v="1"/>
    <n v="4"/>
    <n v="0.45522048494031297"/>
    <n v="260"/>
    <x v="427"/>
  </r>
  <r>
    <s v="PBOR00442"/>
    <s v="PIZB0002"/>
    <x v="27"/>
    <x v="2"/>
    <x v="1"/>
    <n v="250"/>
    <x v="2"/>
    <n v="3"/>
    <n v="0.45514828780898176"/>
    <n v="750"/>
    <x v="428"/>
  </r>
  <r>
    <s v="PBOR00443"/>
    <s v="PIZB0003"/>
    <x v="29"/>
    <x v="3"/>
    <x v="0"/>
    <n v="130"/>
    <x v="0"/>
    <n v="2"/>
    <n v="0.30126486834826394"/>
    <n v="260"/>
    <x v="429"/>
  </r>
  <r>
    <s v="PBOR00444"/>
    <s v="PIZB0004"/>
    <x v="1"/>
    <x v="4"/>
    <x v="1"/>
    <n v="60"/>
    <x v="1"/>
    <n v="4"/>
    <n v="0.22886312078587356"/>
    <n v="240"/>
    <x v="430"/>
  </r>
  <r>
    <s v="PBOR00445"/>
    <s v="PIZB0005"/>
    <x v="11"/>
    <x v="0"/>
    <x v="0"/>
    <n v="72"/>
    <x v="2"/>
    <n v="4"/>
    <n v="0.4885587902090005"/>
    <n v="288"/>
    <x v="431"/>
  </r>
  <r>
    <s v="PBOR00446"/>
    <s v="PIZB0001"/>
    <x v="5"/>
    <x v="1"/>
    <x v="1"/>
    <n v="65"/>
    <x v="0"/>
    <n v="7"/>
    <n v="0.88301012782394861"/>
    <n v="455"/>
    <x v="432"/>
  </r>
  <r>
    <s v="PBOR00447"/>
    <s v="PIZB0002"/>
    <x v="2"/>
    <x v="2"/>
    <x v="0"/>
    <n v="250"/>
    <x v="1"/>
    <n v="2"/>
    <n v="0.30705024398286174"/>
    <n v="500"/>
    <x v="433"/>
  </r>
  <r>
    <s v="PBOR00448"/>
    <s v="PIZB0003"/>
    <x v="31"/>
    <x v="3"/>
    <x v="1"/>
    <n v="130"/>
    <x v="2"/>
    <n v="6"/>
    <n v="0.85704939563753491"/>
    <n v="780"/>
    <x v="434"/>
  </r>
  <r>
    <s v="PBOR00449"/>
    <s v="PIZB0004"/>
    <x v="3"/>
    <x v="0"/>
    <x v="0"/>
    <n v="72"/>
    <x v="0"/>
    <n v="9"/>
    <n v="0.29159802445516347"/>
    <n v="648"/>
    <x v="435"/>
  </r>
  <r>
    <s v="PBOR00450"/>
    <s v="PIZB0001"/>
    <x v="25"/>
    <x v="1"/>
    <x v="1"/>
    <n v="65"/>
    <x v="1"/>
    <n v="9"/>
    <n v="0.2589445683285162"/>
    <n v="585"/>
    <x v="436"/>
  </r>
  <r>
    <s v="PBOR00451"/>
    <s v="PIZB0002"/>
    <x v="7"/>
    <x v="2"/>
    <x v="0"/>
    <n v="250"/>
    <x v="2"/>
    <n v="2"/>
    <n v="0.2954209948681138"/>
    <n v="500"/>
    <x v="437"/>
  </r>
  <r>
    <s v="PBOR00452"/>
    <s v="PIZB0003"/>
    <x v="25"/>
    <x v="3"/>
    <x v="1"/>
    <n v="130"/>
    <x v="0"/>
    <n v="2"/>
    <n v="7.4202009604403041E-2"/>
    <n v="260"/>
    <x v="438"/>
  </r>
  <r>
    <s v="PBOR00453"/>
    <s v="PIZB0004"/>
    <x v="32"/>
    <x v="4"/>
    <x v="0"/>
    <n v="60"/>
    <x v="1"/>
    <n v="11"/>
    <n v="3.9067003401354383E-2"/>
    <n v="660"/>
    <x v="439"/>
  </r>
  <r>
    <s v="PBOR00454"/>
    <s v="PIZB0005"/>
    <x v="33"/>
    <x v="5"/>
    <x v="1"/>
    <n v="95"/>
    <x v="2"/>
    <n v="4"/>
    <n v="0.76468504660372305"/>
    <n v="380"/>
    <x v="440"/>
  </r>
  <r>
    <s v="PBOR00455"/>
    <s v="PIZB0006"/>
    <x v="33"/>
    <x v="0"/>
    <x v="0"/>
    <n v="72"/>
    <x v="0"/>
    <n v="11"/>
    <n v="0.74867480539232067"/>
    <n v="792"/>
    <x v="441"/>
  </r>
  <r>
    <s v="PBOR00456"/>
    <s v="PIZB0001"/>
    <x v="22"/>
    <x v="1"/>
    <x v="1"/>
    <n v="65"/>
    <x v="1"/>
    <n v="6"/>
    <n v="0.69300939202757139"/>
    <n v="390"/>
    <x v="442"/>
  </r>
  <r>
    <s v="PBOR00457"/>
    <s v="PIZB0002"/>
    <x v="34"/>
    <x v="2"/>
    <x v="0"/>
    <n v="250"/>
    <x v="2"/>
    <n v="1"/>
    <n v="0.52937391222103747"/>
    <n v="250"/>
    <x v="443"/>
  </r>
  <r>
    <s v="PBOR00458"/>
    <s v="PIZB0003"/>
    <x v="7"/>
    <x v="3"/>
    <x v="1"/>
    <n v="130"/>
    <x v="0"/>
    <n v="3"/>
    <n v="0.32413514859934134"/>
    <n v="390"/>
    <x v="444"/>
  </r>
  <r>
    <s v="PBOR00459"/>
    <s v="PIZB0004"/>
    <x v="3"/>
    <x v="0"/>
    <x v="1"/>
    <n v="72"/>
    <x v="1"/>
    <n v="4"/>
    <n v="0.35907775149399723"/>
    <n v="288"/>
    <x v="445"/>
  </r>
  <r>
    <s v="PBOR00460"/>
    <s v="PIZB0001"/>
    <x v="31"/>
    <x v="1"/>
    <x v="1"/>
    <n v="65"/>
    <x v="2"/>
    <n v="6"/>
    <n v="0.65908590258865696"/>
    <n v="390"/>
    <x v="446"/>
  </r>
  <r>
    <s v="PBOR00461"/>
    <s v="PIZB0002"/>
    <x v="4"/>
    <x v="2"/>
    <x v="1"/>
    <n v="250"/>
    <x v="0"/>
    <n v="2"/>
    <n v="0.51385178684784039"/>
    <n v="500"/>
    <x v="447"/>
  </r>
  <r>
    <s v="PBOR00462"/>
    <s v="PIZB0003"/>
    <x v="34"/>
    <x v="3"/>
    <x v="1"/>
    <n v="130"/>
    <x v="1"/>
    <n v="4"/>
    <n v="0.76665009072072687"/>
    <n v="520"/>
    <x v="448"/>
  </r>
  <r>
    <s v="PBOR00463"/>
    <s v="PIZB0004"/>
    <x v="13"/>
    <x v="0"/>
    <x v="0"/>
    <n v="72"/>
    <x v="2"/>
    <n v="5"/>
    <n v="0.73529214203054083"/>
    <n v="360"/>
    <x v="449"/>
  </r>
  <r>
    <s v="PBOR00464"/>
    <s v="PIZB0001"/>
    <x v="35"/>
    <x v="1"/>
    <x v="1"/>
    <n v="65"/>
    <x v="0"/>
    <n v="9"/>
    <n v="0.44567996518569519"/>
    <n v="585"/>
    <x v="450"/>
  </r>
  <r>
    <s v="PBOR00465"/>
    <s v="PIZB0002"/>
    <x v="2"/>
    <x v="2"/>
    <x v="0"/>
    <n v="250"/>
    <x v="0"/>
    <n v="2"/>
    <n v="0.80491760131950119"/>
    <n v="500"/>
    <x v="451"/>
  </r>
  <r>
    <s v="PBOR00466"/>
    <s v="PIZB0003"/>
    <x v="13"/>
    <x v="3"/>
    <x v="1"/>
    <n v="130"/>
    <x v="1"/>
    <n v="4"/>
    <n v="0.63252724233750568"/>
    <n v="520"/>
    <x v="452"/>
  </r>
  <r>
    <s v="PBOR00467"/>
    <s v="PIZB0004"/>
    <x v="18"/>
    <x v="0"/>
    <x v="0"/>
    <n v="72"/>
    <x v="2"/>
    <n v="12"/>
    <n v="0.54172415841062738"/>
    <n v="864"/>
    <x v="453"/>
  </r>
  <r>
    <s v="PBOR00468"/>
    <s v="PIZB0001"/>
    <x v="23"/>
    <x v="1"/>
    <x v="1"/>
    <n v="65"/>
    <x v="0"/>
    <n v="11"/>
    <n v="0.51449622999670686"/>
    <n v="715"/>
    <x v="454"/>
  </r>
  <r>
    <s v="PBOR00469"/>
    <s v="PIZB0002"/>
    <x v="36"/>
    <x v="2"/>
    <x v="0"/>
    <n v="250"/>
    <x v="1"/>
    <n v="2"/>
    <n v="0.23752502847518697"/>
    <n v="500"/>
    <x v="455"/>
  </r>
  <r>
    <s v="PBOR00470"/>
    <s v="PIZB0003"/>
    <x v="37"/>
    <x v="3"/>
    <x v="1"/>
    <n v="130"/>
    <x v="2"/>
    <n v="4"/>
    <n v="0.99120610081358274"/>
    <n v="520"/>
    <x v="456"/>
  </r>
  <r>
    <s v="PBOR00471"/>
    <s v="PIZB0004"/>
    <x v="4"/>
    <x v="4"/>
    <x v="0"/>
    <n v="60"/>
    <x v="0"/>
    <n v="9"/>
    <n v="0.59705890981846566"/>
    <n v="540"/>
    <x v="457"/>
  </r>
  <r>
    <s v="PBOR00472"/>
    <s v="PIZB0005"/>
    <x v="3"/>
    <x v="0"/>
    <x v="1"/>
    <n v="72"/>
    <x v="1"/>
    <n v="3"/>
    <n v="0.47137791834027587"/>
    <n v="216"/>
    <x v="458"/>
  </r>
  <r>
    <s v="PBOR00473"/>
    <s v="PIZB0001"/>
    <x v="35"/>
    <x v="1"/>
    <x v="0"/>
    <n v="65"/>
    <x v="2"/>
    <n v="14"/>
    <n v="0.41181740780767351"/>
    <n v="910"/>
    <x v="459"/>
  </r>
  <r>
    <s v="PBOR00474"/>
    <s v="PIZB0002"/>
    <x v="11"/>
    <x v="2"/>
    <x v="1"/>
    <n v="250"/>
    <x v="0"/>
    <n v="3"/>
    <n v="7.2014892327985192E-2"/>
    <n v="750"/>
    <x v="460"/>
  </r>
  <r>
    <s v="PBOR00475"/>
    <s v="PIZB0003"/>
    <x v="10"/>
    <x v="3"/>
    <x v="0"/>
    <n v="130"/>
    <x v="1"/>
    <n v="7"/>
    <n v="0.28425228592980878"/>
    <n v="910"/>
    <x v="461"/>
  </r>
  <r>
    <s v="PBOR00476"/>
    <s v="PIZB0004"/>
    <x v="1"/>
    <x v="0"/>
    <x v="1"/>
    <n v="72"/>
    <x v="2"/>
    <n v="3"/>
    <n v="0.51473636278960266"/>
    <n v="216"/>
    <x v="462"/>
  </r>
  <r>
    <s v="PBOR00477"/>
    <s v="PIZB0001"/>
    <x v="17"/>
    <x v="1"/>
    <x v="0"/>
    <n v="65"/>
    <x v="0"/>
    <n v="7"/>
    <n v="0.84360853679959769"/>
    <n v="455"/>
    <x v="463"/>
  </r>
  <r>
    <s v="PBOR00478"/>
    <s v="PIZB0002"/>
    <x v="17"/>
    <x v="2"/>
    <x v="1"/>
    <n v="250"/>
    <x v="1"/>
    <n v="3"/>
    <n v="0.79410595242208182"/>
    <n v="750"/>
    <x v="464"/>
  </r>
  <r>
    <s v="PBOR00479"/>
    <s v="PIZB0003"/>
    <x v="37"/>
    <x v="3"/>
    <x v="0"/>
    <n v="130"/>
    <x v="2"/>
    <n v="4"/>
    <n v="0.43743103077150813"/>
    <n v="520"/>
    <x v="465"/>
  </r>
  <r>
    <s v="PBOR00480"/>
    <s v="PIZB0004"/>
    <x v="4"/>
    <x v="4"/>
    <x v="1"/>
    <n v="60"/>
    <x v="0"/>
    <n v="7"/>
    <n v="0.62414285851347806"/>
    <n v="420"/>
    <x v="466"/>
  </r>
  <r>
    <s v="PBOR00481"/>
    <s v="PIZB0005"/>
    <x v="2"/>
    <x v="5"/>
    <x v="1"/>
    <n v="95"/>
    <x v="1"/>
    <n v="4"/>
    <n v="0.8866455913476804"/>
    <n v="380"/>
    <x v="467"/>
  </r>
  <r>
    <s v="PBOR00482"/>
    <s v="PIZB0006"/>
    <x v="12"/>
    <x v="0"/>
    <x v="1"/>
    <n v="72"/>
    <x v="2"/>
    <n v="6"/>
    <n v="0.18359273290431566"/>
    <n v="432"/>
    <x v="468"/>
  </r>
  <r>
    <s v="PBOR00483"/>
    <s v="PIZB0001"/>
    <x v="0"/>
    <x v="1"/>
    <x v="1"/>
    <n v="65"/>
    <x v="0"/>
    <n v="5"/>
    <n v="0.15906506531321729"/>
    <n v="325"/>
    <x v="469"/>
  </r>
  <r>
    <s v="PBOR00484"/>
    <s v="PIZB0002"/>
    <x v="38"/>
    <x v="2"/>
    <x v="1"/>
    <n v="250"/>
    <x v="1"/>
    <n v="2"/>
    <n v="0.29466747014106187"/>
    <n v="500"/>
    <x v="470"/>
  </r>
  <r>
    <s v="PBOR00485"/>
    <s v="PIZB0003"/>
    <x v="1"/>
    <x v="3"/>
    <x v="0"/>
    <n v="130"/>
    <x v="2"/>
    <n v="2"/>
    <n v="0.35414118605930123"/>
    <n v="260"/>
    <x v="471"/>
  </r>
  <r>
    <s v="PBOR00486"/>
    <s v="PIZB0004"/>
    <x v="2"/>
    <x v="0"/>
    <x v="1"/>
    <n v="72"/>
    <x v="0"/>
    <n v="4"/>
    <n v="0.40463831594750665"/>
    <n v="288"/>
    <x v="472"/>
  </r>
  <r>
    <s v="PBOR00487"/>
    <s v="PIZB0001"/>
    <x v="5"/>
    <x v="1"/>
    <x v="0"/>
    <n v="65"/>
    <x v="1"/>
    <n v="10"/>
    <n v="0.56828189926736972"/>
    <n v="650"/>
    <x v="473"/>
  </r>
  <r>
    <s v="PBOR00488"/>
    <s v="PIZB0002"/>
    <x v="3"/>
    <x v="2"/>
    <x v="1"/>
    <n v="250"/>
    <x v="2"/>
    <n v="1"/>
    <n v="0.68415839920111321"/>
    <n v="250"/>
    <x v="474"/>
  </r>
  <r>
    <s v="PBOR00489"/>
    <s v="PIZB0003"/>
    <x v="36"/>
    <x v="3"/>
    <x v="0"/>
    <n v="130"/>
    <x v="0"/>
    <n v="6"/>
    <n v="0.47900916747418532"/>
    <n v="780"/>
    <x v="475"/>
  </r>
  <r>
    <s v="PBOR00490"/>
    <s v="PIZB0004"/>
    <x v="24"/>
    <x v="4"/>
    <x v="1"/>
    <n v="60"/>
    <x v="1"/>
    <n v="4"/>
    <n v="0.89045722746488731"/>
    <n v="240"/>
    <x v="476"/>
  </r>
  <r>
    <s v="PBOR00491"/>
    <s v="PIZB0005"/>
    <x v="21"/>
    <x v="0"/>
    <x v="0"/>
    <n v="72"/>
    <x v="2"/>
    <n v="7"/>
    <n v="0.50949971880500122"/>
    <n v="504"/>
    <x v="477"/>
  </r>
  <r>
    <s v="PBOR00492"/>
    <s v="PIZB0001"/>
    <x v="32"/>
    <x v="1"/>
    <x v="1"/>
    <n v="65"/>
    <x v="0"/>
    <n v="12"/>
    <n v="0.78361211804502018"/>
    <n v="780"/>
    <x v="478"/>
  </r>
  <r>
    <s v="PBOR00493"/>
    <s v="PIZB0002"/>
    <x v="4"/>
    <x v="2"/>
    <x v="0"/>
    <n v="250"/>
    <x v="1"/>
    <n v="1"/>
    <n v="6.596920154790531E-2"/>
    <n v="250"/>
    <x v="479"/>
  </r>
  <r>
    <s v="PBOR00494"/>
    <s v="PIZB0003"/>
    <x v="2"/>
    <x v="3"/>
    <x v="1"/>
    <n v="130"/>
    <x v="2"/>
    <n v="6"/>
    <n v="0.17858014910494857"/>
    <n v="780"/>
    <x v="480"/>
  </r>
  <r>
    <s v="PBOR00495"/>
    <s v="PIZB0004"/>
    <x v="27"/>
    <x v="0"/>
    <x v="0"/>
    <n v="72"/>
    <x v="0"/>
    <n v="4"/>
    <n v="0.43587855952805254"/>
    <n v="288"/>
    <x v="481"/>
  </r>
  <r>
    <s v="PBOR00496"/>
    <s v="PIZB0001"/>
    <x v="0"/>
    <x v="1"/>
    <x v="1"/>
    <n v="65"/>
    <x v="1"/>
    <n v="10"/>
    <n v="0.74040338644493453"/>
    <n v="650"/>
    <x v="482"/>
  </r>
  <r>
    <s v="PBOR00497"/>
    <s v="PIZB0002"/>
    <x v="1"/>
    <x v="2"/>
    <x v="0"/>
    <n v="250"/>
    <x v="2"/>
    <n v="4"/>
    <n v="0.54109571345744756"/>
    <n v="1000"/>
    <x v="483"/>
  </r>
  <r>
    <s v="PBOR00498"/>
    <s v="PIZB0003"/>
    <x v="28"/>
    <x v="3"/>
    <x v="1"/>
    <n v="130"/>
    <x v="0"/>
    <n v="3"/>
    <n v="0.71271172701355112"/>
    <n v="390"/>
    <x v="484"/>
  </r>
  <r>
    <s v="PBOR00499"/>
    <s v="PIZB0004"/>
    <x v="8"/>
    <x v="4"/>
    <x v="0"/>
    <n v="60"/>
    <x v="1"/>
    <n v="13"/>
    <n v="0.66248409996473057"/>
    <n v="780"/>
    <x v="485"/>
  </r>
  <r>
    <s v="PBOR00500"/>
    <s v="PIZB0005"/>
    <x v="33"/>
    <x v="5"/>
    <x v="1"/>
    <n v="95"/>
    <x v="2"/>
    <n v="4"/>
    <n v="0.51300641040982664"/>
    <n v="380"/>
    <x v="486"/>
  </r>
  <r>
    <s v="PBOR00501"/>
    <s v="PIZB0006"/>
    <x v="14"/>
    <x v="0"/>
    <x v="0"/>
    <n v="72"/>
    <x v="0"/>
    <n v="3"/>
    <n v="0.84951124937796896"/>
    <n v="216"/>
    <x v="487"/>
  </r>
  <r>
    <s v="PBOR00502"/>
    <s v="PIZB0001"/>
    <x v="16"/>
    <x v="1"/>
    <x v="1"/>
    <n v="65"/>
    <x v="1"/>
    <n v="12"/>
    <n v="0.57786595909251792"/>
    <n v="780"/>
    <x v="488"/>
  </r>
  <r>
    <s v="PBOR00503"/>
    <s v="PIZB0002"/>
    <x v="17"/>
    <x v="2"/>
    <x v="1"/>
    <n v="250"/>
    <x v="2"/>
    <n v="4"/>
    <n v="1.9027976654024337E-2"/>
    <n v="1000"/>
    <x v="489"/>
  </r>
  <r>
    <s v="PBOR00504"/>
    <s v="PIZB0001"/>
    <x v="39"/>
    <x v="0"/>
    <x v="0"/>
    <n v="72"/>
    <x v="0"/>
    <n v="9"/>
    <n v="0.86708890192566335"/>
    <n v="648"/>
    <x v="490"/>
  </r>
  <r>
    <s v="PBOR00505"/>
    <s v="PIZB0002"/>
    <x v="40"/>
    <x v="1"/>
    <x v="1"/>
    <n v="65"/>
    <x v="1"/>
    <n v="11"/>
    <n v="0.50887229637679221"/>
    <n v="715"/>
    <x v="491"/>
  </r>
  <r>
    <s v="PBOR00506"/>
    <s v="PIZB0003"/>
    <x v="41"/>
    <x v="2"/>
    <x v="0"/>
    <n v="250"/>
    <x v="2"/>
    <n v="2"/>
    <n v="0.72699337271269326"/>
    <n v="500"/>
    <x v="492"/>
  </r>
  <r>
    <s v="PBOR00507"/>
    <s v="PIZB0004"/>
    <x v="42"/>
    <x v="3"/>
    <x v="1"/>
    <n v="130"/>
    <x v="0"/>
    <n v="5"/>
    <n v="0.7813133387043063"/>
    <n v="650"/>
    <x v="493"/>
  </r>
  <r>
    <s v="PBOR00508"/>
    <s v="PIZB0001"/>
    <x v="43"/>
    <x v="0"/>
    <x v="0"/>
    <n v="72"/>
    <x v="1"/>
    <n v="8"/>
    <n v="0.55409090988576259"/>
    <n v="576"/>
    <x v="494"/>
  </r>
  <r>
    <s v="PBOR00509"/>
    <s v="PIZB0002"/>
    <x v="44"/>
    <x v="1"/>
    <x v="1"/>
    <n v="65"/>
    <x v="2"/>
    <n v="5"/>
    <n v="0.50699316522457261"/>
    <n v="325"/>
    <x v="495"/>
  </r>
  <r>
    <s v="PBOR00510"/>
    <s v="PIZB0003"/>
    <x v="45"/>
    <x v="2"/>
    <x v="0"/>
    <n v="250"/>
    <x v="0"/>
    <n v="2"/>
    <n v="0.79145931668031166"/>
    <n v="500"/>
    <x v="496"/>
  </r>
  <r>
    <s v="PBOR00511"/>
    <s v="PIZB0004"/>
    <x v="46"/>
    <x v="3"/>
    <x v="1"/>
    <n v="130"/>
    <x v="1"/>
    <n v="4"/>
    <n v="5.8559550032466379E-2"/>
    <n v="520"/>
    <x v="497"/>
  </r>
  <r>
    <s v="PBOR00512"/>
    <s v="PIZB0005"/>
    <x v="47"/>
    <x v="4"/>
    <x v="0"/>
    <n v="60"/>
    <x v="2"/>
    <n v="12"/>
    <n v="0.16357778092523345"/>
    <n v="720"/>
    <x v="498"/>
  </r>
  <r>
    <s v="PBOR00513"/>
    <s v="PIZB0001"/>
    <x v="48"/>
    <x v="0"/>
    <x v="1"/>
    <n v="72"/>
    <x v="0"/>
    <n v="12"/>
    <n v="0.80195230917325322"/>
    <n v="864"/>
    <x v="499"/>
  </r>
  <r>
    <s v="PBOR00514"/>
    <s v="PIZB0002"/>
    <x v="32"/>
    <x v="1"/>
    <x v="0"/>
    <n v="65"/>
    <x v="1"/>
    <n v="9"/>
    <n v="0.5140967454580152"/>
    <n v="585"/>
    <x v="500"/>
  </r>
  <r>
    <s v="PBOR00515"/>
    <s v="PIZB0003"/>
    <x v="49"/>
    <x v="2"/>
    <x v="1"/>
    <n v="250"/>
    <x v="2"/>
    <n v="3"/>
    <n v="0.49950089365302408"/>
    <n v="750"/>
    <x v="501"/>
  </r>
  <r>
    <s v="PBOR00516"/>
    <s v="PIZB0004"/>
    <x v="19"/>
    <x v="3"/>
    <x v="0"/>
    <n v="130"/>
    <x v="0"/>
    <n v="6"/>
    <n v="0.63629122732024657"/>
    <n v="780"/>
    <x v="502"/>
  </r>
  <r>
    <s v="PBOR00517"/>
    <s v="PIZB0001"/>
    <x v="50"/>
    <x v="0"/>
    <x v="1"/>
    <n v="72"/>
    <x v="1"/>
    <n v="8"/>
    <n v="0.18857820294979988"/>
    <n v="576"/>
    <x v="503"/>
  </r>
  <r>
    <s v="PBOR00518"/>
    <s v="PIZB0002"/>
    <x v="51"/>
    <x v="1"/>
    <x v="0"/>
    <n v="65"/>
    <x v="2"/>
    <n v="4"/>
    <n v="0.71121738667897028"/>
    <n v="260"/>
    <x v="504"/>
  </r>
  <r>
    <s v="PBOR00519"/>
    <s v="PIZB0003"/>
    <x v="29"/>
    <x v="2"/>
    <x v="1"/>
    <n v="250"/>
    <x v="0"/>
    <n v="2"/>
    <n v="0.98113702453026586"/>
    <n v="500"/>
    <x v="505"/>
  </r>
  <r>
    <s v="PBOR00520"/>
    <s v="PIZB0004"/>
    <x v="52"/>
    <x v="3"/>
    <x v="0"/>
    <n v="130"/>
    <x v="1"/>
    <n v="6"/>
    <n v="0.1952269779030249"/>
    <n v="780"/>
    <x v="506"/>
  </r>
  <r>
    <s v="PBOR00521"/>
    <s v="PIZB0005"/>
    <x v="26"/>
    <x v="4"/>
    <x v="0"/>
    <n v="60"/>
    <x v="2"/>
    <n v="15"/>
    <n v="0.15777328971622018"/>
    <n v="900"/>
    <x v="507"/>
  </r>
  <r>
    <s v="PBOR00522"/>
    <s v="PIZB0006"/>
    <x v="47"/>
    <x v="5"/>
    <x v="1"/>
    <n v="95"/>
    <x v="0"/>
    <n v="8"/>
    <n v="0.48961140309500206"/>
    <n v="760"/>
    <x v="508"/>
  </r>
  <r>
    <s v="PBOR00523"/>
    <s v="PIZB0001"/>
    <x v="46"/>
    <x v="0"/>
    <x v="1"/>
    <n v="72"/>
    <x v="1"/>
    <n v="4"/>
    <n v="1.4652588508978104E-2"/>
    <n v="288"/>
    <x v="509"/>
  </r>
  <r>
    <s v="PBOR00524"/>
    <s v="PIZB0002"/>
    <x v="41"/>
    <x v="1"/>
    <x v="1"/>
    <n v="65"/>
    <x v="2"/>
    <n v="3"/>
    <n v="0.92015179768185629"/>
    <n v="195"/>
    <x v="510"/>
  </r>
  <r>
    <s v="PBOR00525"/>
    <s v="PIZB0003"/>
    <x v="53"/>
    <x v="2"/>
    <x v="0"/>
    <n v="250"/>
    <x v="0"/>
    <n v="1"/>
    <n v="0.74968435169213121"/>
    <n v="250"/>
    <x v="511"/>
  </r>
  <r>
    <s v="PBOR00526"/>
    <s v="PIZB0004"/>
    <x v="54"/>
    <x v="3"/>
    <x v="0"/>
    <n v="130"/>
    <x v="1"/>
    <n v="3"/>
    <n v="0.82195145415222559"/>
    <n v="390"/>
    <x v="512"/>
  </r>
  <r>
    <s v="PBOR00527"/>
    <s v="PIZB0001"/>
    <x v="32"/>
    <x v="0"/>
    <x v="0"/>
    <n v="72"/>
    <x v="2"/>
    <n v="6"/>
    <n v="0.20029276955290531"/>
    <n v="432"/>
    <x v="513"/>
  </r>
  <r>
    <s v="PBOR00528"/>
    <s v="PIZB0002"/>
    <x v="30"/>
    <x v="1"/>
    <x v="0"/>
    <n v="65"/>
    <x v="0"/>
    <n v="12"/>
    <n v="0.83241836624179599"/>
    <n v="780"/>
    <x v="514"/>
  </r>
  <r>
    <s v="PBOR00529"/>
    <s v="PIZB0003"/>
    <x v="55"/>
    <x v="2"/>
    <x v="0"/>
    <n v="250"/>
    <x v="1"/>
    <n v="3"/>
    <n v="0.7929736008053524"/>
    <n v="750"/>
    <x v="515"/>
  </r>
  <r>
    <s v="PBOR00530"/>
    <s v="PIZB0004"/>
    <x v="19"/>
    <x v="3"/>
    <x v="0"/>
    <n v="130"/>
    <x v="2"/>
    <n v="5"/>
    <n v="0.7043404584061882"/>
    <n v="650"/>
    <x v="516"/>
  </r>
  <r>
    <s v="PBOR00531"/>
    <s v="PIZB0005"/>
    <x v="39"/>
    <x v="4"/>
    <x v="0"/>
    <n v="60"/>
    <x v="0"/>
    <n v="7"/>
    <n v="0.5900139966768001"/>
    <n v="420"/>
    <x v="517"/>
  </r>
  <r>
    <s v="PBOR00532"/>
    <s v="PIZB0001"/>
    <x v="33"/>
    <x v="0"/>
    <x v="0"/>
    <n v="72"/>
    <x v="1"/>
    <n v="7"/>
    <n v="0.27084029605565874"/>
    <n v="504"/>
    <x v="518"/>
  </r>
  <r>
    <s v="PBOR00533"/>
    <s v="PIZB0002"/>
    <x v="40"/>
    <x v="1"/>
    <x v="0"/>
    <n v="65"/>
    <x v="2"/>
    <n v="12"/>
    <n v="0.2361235927285783"/>
    <n v="780"/>
    <x v="519"/>
  </r>
  <r>
    <s v="PBOR00534"/>
    <s v="PIZB0003"/>
    <x v="56"/>
    <x v="2"/>
    <x v="1"/>
    <n v="250"/>
    <x v="0"/>
    <n v="1"/>
    <n v="0.82137007365705383"/>
    <n v="250"/>
    <x v="520"/>
  </r>
  <r>
    <s v="PBOR00535"/>
    <s v="PIZB0004"/>
    <x v="57"/>
    <x v="3"/>
    <x v="0"/>
    <n v="130"/>
    <x v="1"/>
    <n v="2"/>
    <n v="0.11139582626189681"/>
    <n v="260"/>
    <x v="521"/>
  </r>
  <r>
    <s v="PBOR00536"/>
    <s v="PIZB0001"/>
    <x v="58"/>
    <x v="0"/>
    <x v="0"/>
    <n v="72"/>
    <x v="2"/>
    <n v="7"/>
    <n v="0.7235690202044387"/>
    <n v="504"/>
    <x v="522"/>
  </r>
  <r>
    <s v="PBOR00537"/>
    <s v="PIZB0002"/>
    <x v="59"/>
    <x v="1"/>
    <x v="0"/>
    <n v="65"/>
    <x v="0"/>
    <n v="3"/>
    <n v="7.3358203709322778E-2"/>
    <n v="195"/>
    <x v="523"/>
  </r>
  <r>
    <s v="PBOR00538"/>
    <s v="PIZB0003"/>
    <x v="58"/>
    <x v="2"/>
    <x v="0"/>
    <n v="250"/>
    <x v="1"/>
    <n v="2"/>
    <n v="0.76469864594536185"/>
    <n v="500"/>
    <x v="524"/>
  </r>
  <r>
    <s v="PBOR00539"/>
    <s v="PIZB0004"/>
    <x v="30"/>
    <x v="3"/>
    <x v="0"/>
    <n v="130"/>
    <x v="2"/>
    <n v="3"/>
    <n v="0.91000455954227533"/>
    <n v="390"/>
    <x v="525"/>
  </r>
  <r>
    <s v="PBOR00540"/>
    <s v="PIZB0005"/>
    <x v="40"/>
    <x v="4"/>
    <x v="1"/>
    <n v="60"/>
    <x v="0"/>
    <n v="12"/>
    <n v="0.947162557644459"/>
    <n v="720"/>
    <x v="526"/>
  </r>
  <r>
    <s v="PBOR00541"/>
    <s v="PIZB0006"/>
    <x v="57"/>
    <x v="5"/>
    <x v="0"/>
    <n v="95"/>
    <x v="1"/>
    <n v="3"/>
    <n v="0.30557188288847481"/>
    <n v="285"/>
    <x v="527"/>
  </r>
  <r>
    <s v="PBOR00542"/>
    <s v="PIZB0001"/>
    <x v="58"/>
    <x v="0"/>
    <x v="0"/>
    <n v="72"/>
    <x v="2"/>
    <n v="6"/>
    <n v="0.81147141208647267"/>
    <n v="432"/>
    <x v="528"/>
  </r>
  <r>
    <s v="PBOR00543"/>
    <s v="PIZB0002"/>
    <x v="60"/>
    <x v="1"/>
    <x v="0"/>
    <n v="65"/>
    <x v="0"/>
    <n v="5"/>
    <n v="0.1748538053108587"/>
    <n v="325"/>
    <x v="529"/>
  </r>
  <r>
    <s v="PBOR00544"/>
    <s v="PIZB0003"/>
    <x v="61"/>
    <x v="2"/>
    <x v="1"/>
    <n v="250"/>
    <x v="1"/>
    <n v="3"/>
    <n v="7.129020161466848E-2"/>
    <n v="750"/>
    <x v="530"/>
  </r>
  <r>
    <s v="PBOR00545"/>
    <s v="PIZB0004"/>
    <x v="56"/>
    <x v="3"/>
    <x v="1"/>
    <n v="130"/>
    <x v="2"/>
    <n v="5"/>
    <n v="7.8042731347773953E-2"/>
    <n v="650"/>
    <x v="531"/>
  </r>
  <r>
    <s v="PBOR00546"/>
    <s v="PIZB0001"/>
    <x v="30"/>
    <x v="0"/>
    <x v="1"/>
    <n v="72"/>
    <x v="0"/>
    <n v="6"/>
    <n v="0.27702977836058951"/>
    <n v="432"/>
    <x v="532"/>
  </r>
  <r>
    <s v="PBOR00547"/>
    <s v="PIZB0002"/>
    <x v="43"/>
    <x v="1"/>
    <x v="1"/>
    <n v="65"/>
    <x v="1"/>
    <n v="11"/>
    <n v="0.20568375711222886"/>
    <n v="715"/>
    <x v="533"/>
  </r>
  <r>
    <s v="PBOR00548"/>
    <s v="PIZB0003"/>
    <x v="62"/>
    <x v="2"/>
    <x v="1"/>
    <n v="250"/>
    <x v="2"/>
    <n v="1"/>
    <n v="0.11774454570056592"/>
    <n v="250"/>
    <x v="534"/>
  </r>
  <r>
    <s v="PBOR00549"/>
    <s v="PIZB0004"/>
    <x v="51"/>
    <x v="3"/>
    <x v="1"/>
    <n v="130"/>
    <x v="0"/>
    <n v="3"/>
    <n v="0.30908146441127105"/>
    <n v="390"/>
    <x v="535"/>
  </r>
  <r>
    <s v="PBOR00550"/>
    <s v="PIZB0001"/>
    <x v="63"/>
    <x v="0"/>
    <x v="0"/>
    <n v="72"/>
    <x v="0"/>
    <n v="10"/>
    <n v="0.25912978131043951"/>
    <n v="720"/>
    <x v="536"/>
  </r>
  <r>
    <s v="PBOR00551"/>
    <s v="PIZB0002"/>
    <x v="64"/>
    <x v="1"/>
    <x v="1"/>
    <n v="65"/>
    <x v="1"/>
    <n v="6"/>
    <n v="0.33820272301221876"/>
    <n v="390"/>
    <x v="537"/>
  </r>
  <r>
    <s v="PBOR00552"/>
    <s v="PIZB0003"/>
    <x v="63"/>
    <x v="2"/>
    <x v="0"/>
    <n v="250"/>
    <x v="2"/>
    <n v="2"/>
    <n v="0.10610418633557672"/>
    <n v="500"/>
    <x v="538"/>
  </r>
  <r>
    <s v="PBOR00553"/>
    <s v="PIZB0004"/>
    <x v="61"/>
    <x v="3"/>
    <x v="1"/>
    <n v="130"/>
    <x v="0"/>
    <n v="5"/>
    <n v="0.80974900449585374"/>
    <n v="650"/>
    <x v="539"/>
  </r>
  <r>
    <s v="PBOR00554"/>
    <s v="PIZB0001"/>
    <x v="62"/>
    <x v="0"/>
    <x v="0"/>
    <n v="72"/>
    <x v="1"/>
    <n v="9"/>
    <n v="0.68526415743700408"/>
    <n v="648"/>
    <x v="540"/>
  </r>
  <r>
    <s v="PBOR00555"/>
    <s v="PIZB0002"/>
    <x v="19"/>
    <x v="1"/>
    <x v="1"/>
    <n v="65"/>
    <x v="2"/>
    <n v="5"/>
    <n v="0.79216119656838402"/>
    <n v="325"/>
    <x v="541"/>
  </r>
  <r>
    <s v="PBOR00556"/>
    <s v="PIZB0003"/>
    <x v="62"/>
    <x v="2"/>
    <x v="0"/>
    <n v="250"/>
    <x v="0"/>
    <n v="1"/>
    <n v="0.69524161475832447"/>
    <n v="250"/>
    <x v="542"/>
  </r>
  <r>
    <s v="PBOR00557"/>
    <s v="PIZB0004"/>
    <x v="43"/>
    <x v="3"/>
    <x v="1"/>
    <n v="130"/>
    <x v="1"/>
    <n v="3"/>
    <n v="0.85028373174754457"/>
    <n v="390"/>
    <x v="543"/>
  </r>
  <r>
    <s v="PBOR00558"/>
    <s v="PIZB0005"/>
    <x v="65"/>
    <x v="4"/>
    <x v="0"/>
    <n v="60"/>
    <x v="2"/>
    <n v="7"/>
    <n v="1.4596038680251389E-2"/>
    <n v="420"/>
    <x v="544"/>
  </r>
  <r>
    <s v="PBOR00559"/>
    <s v="PIZB0001"/>
    <x v="57"/>
    <x v="0"/>
    <x v="1"/>
    <n v="72"/>
    <x v="0"/>
    <n v="12"/>
    <n v="0.15842332113517998"/>
    <n v="864"/>
    <x v="545"/>
  </r>
  <r>
    <s v="PBOR00560"/>
    <s v="PIZB0002"/>
    <x v="56"/>
    <x v="1"/>
    <x v="0"/>
    <n v="65"/>
    <x v="1"/>
    <n v="12"/>
    <n v="0.58438473004755476"/>
    <n v="780"/>
    <x v="546"/>
  </r>
  <r>
    <s v="PBOR00561"/>
    <s v="PIZB0003"/>
    <x v="66"/>
    <x v="2"/>
    <x v="1"/>
    <n v="250"/>
    <x v="2"/>
    <n v="3"/>
    <n v="0.70255247575820712"/>
    <n v="750"/>
    <x v="547"/>
  </r>
  <r>
    <s v="PBOR00562"/>
    <s v="PIZB0004"/>
    <x v="37"/>
    <x v="3"/>
    <x v="0"/>
    <n v="130"/>
    <x v="0"/>
    <n v="5"/>
    <n v="0.28300823080756909"/>
    <n v="650"/>
    <x v="548"/>
  </r>
  <r>
    <s v="PBOR00563"/>
    <s v="PIZB0001"/>
    <x v="45"/>
    <x v="0"/>
    <x v="1"/>
    <n v="72"/>
    <x v="1"/>
    <n v="4"/>
    <n v="0.70000649697082085"/>
    <n v="288"/>
    <x v="549"/>
  </r>
  <r>
    <s v="PBOR00564"/>
    <s v="PIZB0002"/>
    <x v="67"/>
    <x v="1"/>
    <x v="0"/>
    <n v="65"/>
    <x v="2"/>
    <n v="9"/>
    <n v="0.53938179368727468"/>
    <n v="585"/>
    <x v="550"/>
  </r>
  <r>
    <s v="PBOR00565"/>
    <s v="PIZB0003"/>
    <x v="43"/>
    <x v="2"/>
    <x v="1"/>
    <n v="250"/>
    <x v="0"/>
    <n v="3"/>
    <n v="0.76241054026067168"/>
    <n v="750"/>
    <x v="551"/>
  </r>
  <r>
    <s v="PBOR00566"/>
    <s v="PIZB0004"/>
    <x v="68"/>
    <x v="3"/>
    <x v="0"/>
    <n v="130"/>
    <x v="1"/>
    <n v="5"/>
    <n v="2.5877810636658838E-2"/>
    <n v="650"/>
    <x v="552"/>
  </r>
  <r>
    <s v="PBOR00567"/>
    <s v="PIZB0005"/>
    <x v="69"/>
    <x v="4"/>
    <x v="0"/>
    <n v="60"/>
    <x v="2"/>
    <n v="4"/>
    <n v="0.4583038697408901"/>
    <n v="240"/>
    <x v="553"/>
  </r>
  <r>
    <s v="PBOR00568"/>
    <s v="PIZB0006"/>
    <x v="52"/>
    <x v="5"/>
    <x v="1"/>
    <n v="95"/>
    <x v="0"/>
    <n v="8"/>
    <n v="0.61801577453534251"/>
    <n v="760"/>
    <x v="554"/>
  </r>
  <r>
    <s v="PBOR00569"/>
    <s v="PIZB0001"/>
    <x v="19"/>
    <x v="0"/>
    <x v="1"/>
    <n v="72"/>
    <x v="1"/>
    <n v="9"/>
    <n v="0.9496816399407898"/>
    <n v="648"/>
    <x v="555"/>
  </r>
  <r>
    <s v="PBOR00570"/>
    <s v="PIZB0002"/>
    <x v="47"/>
    <x v="1"/>
    <x v="1"/>
    <n v="65"/>
    <x v="2"/>
    <n v="6"/>
    <n v="0.12386593145863867"/>
    <n v="390"/>
    <x v="556"/>
  </r>
  <r>
    <s v="PBOR00571"/>
    <s v="PIZB0003"/>
    <x v="70"/>
    <x v="2"/>
    <x v="0"/>
    <n v="250"/>
    <x v="0"/>
    <n v="4"/>
    <n v="0.84927009226776795"/>
    <n v="1000"/>
    <x v="557"/>
  </r>
  <r>
    <s v="PBOR00572"/>
    <s v="PIZB0004"/>
    <x v="71"/>
    <x v="3"/>
    <x v="0"/>
    <n v="130"/>
    <x v="1"/>
    <n v="4"/>
    <n v="0.314276957144492"/>
    <n v="520"/>
    <x v="558"/>
  </r>
  <r>
    <s v="PBOR00573"/>
    <s v="PIZB0001"/>
    <x v="58"/>
    <x v="0"/>
    <x v="0"/>
    <n v="72"/>
    <x v="2"/>
    <n v="9"/>
    <n v="0.84457739141362431"/>
    <n v="648"/>
    <x v="559"/>
  </r>
  <r>
    <s v="PBOR00574"/>
    <s v="PIZB0002"/>
    <x v="19"/>
    <x v="1"/>
    <x v="0"/>
    <n v="65"/>
    <x v="0"/>
    <n v="8"/>
    <n v="9.1949438173057008E-2"/>
    <n v="520"/>
    <x v="560"/>
  </r>
  <r>
    <s v="PBOR00575"/>
    <s v="PIZB0003"/>
    <x v="32"/>
    <x v="2"/>
    <x v="0"/>
    <n v="250"/>
    <x v="1"/>
    <n v="1"/>
    <n v="0.63701256606284773"/>
    <n v="250"/>
    <x v="561"/>
  </r>
  <r>
    <s v="PBOR00576"/>
    <s v="PIZB0004"/>
    <x v="60"/>
    <x v="3"/>
    <x v="0"/>
    <n v="130"/>
    <x v="2"/>
    <n v="3"/>
    <n v="0.53928290443432658"/>
    <n v="390"/>
    <x v="562"/>
  </r>
  <r>
    <s v="PBOR00577"/>
    <s v="PIZB0005"/>
    <x v="21"/>
    <x v="4"/>
    <x v="0"/>
    <n v="60"/>
    <x v="0"/>
    <n v="13"/>
    <n v="0.67139736599118149"/>
    <n v="780"/>
    <x v="563"/>
  </r>
  <r>
    <s v="PBOR00578"/>
    <s v="PIZB0001"/>
    <x v="53"/>
    <x v="0"/>
    <x v="0"/>
    <n v="72"/>
    <x v="1"/>
    <n v="4"/>
    <n v="0.87316021519276332"/>
    <n v="288"/>
    <x v="564"/>
  </r>
  <r>
    <s v="PBOR00579"/>
    <s v="PIZB0002"/>
    <x v="72"/>
    <x v="1"/>
    <x v="0"/>
    <n v="65"/>
    <x v="2"/>
    <n v="12"/>
    <n v="0.8821478124669232"/>
    <n v="780"/>
    <x v="565"/>
  </r>
  <r>
    <s v="PBOR00580"/>
    <s v="PIZB0003"/>
    <x v="32"/>
    <x v="2"/>
    <x v="1"/>
    <n v="250"/>
    <x v="0"/>
    <n v="3"/>
    <n v="7.8990267488578292E-2"/>
    <n v="750"/>
    <x v="566"/>
  </r>
  <r>
    <s v="PBOR00581"/>
    <s v="PIZB0004"/>
    <x v="73"/>
    <x v="3"/>
    <x v="0"/>
    <n v="130"/>
    <x v="1"/>
    <n v="6"/>
    <n v="0.91481187496447824"/>
    <n v="780"/>
    <x v="567"/>
  </r>
  <r>
    <s v="PBOR00582"/>
    <s v="PIZB0001"/>
    <x v="74"/>
    <x v="0"/>
    <x v="0"/>
    <n v="72"/>
    <x v="2"/>
    <n v="5"/>
    <n v="0.50680724665325882"/>
    <n v="360"/>
    <x v="568"/>
  </r>
  <r>
    <s v="PBOR00583"/>
    <s v="PIZB0002"/>
    <x v="75"/>
    <x v="1"/>
    <x v="0"/>
    <n v="65"/>
    <x v="0"/>
    <n v="11"/>
    <n v="0.7261255708376505"/>
    <n v="715"/>
    <x v="569"/>
  </r>
  <r>
    <s v="PBOR00584"/>
    <s v="PIZB0003"/>
    <x v="76"/>
    <x v="2"/>
    <x v="0"/>
    <n v="250"/>
    <x v="1"/>
    <n v="2"/>
    <n v="0.2083296977756578"/>
    <n v="500"/>
    <x v="570"/>
  </r>
  <r>
    <s v="PBOR00585"/>
    <s v="PIZB0004"/>
    <x v="61"/>
    <x v="3"/>
    <x v="0"/>
    <n v="130"/>
    <x v="2"/>
    <n v="2"/>
    <n v="0.44546464653545448"/>
    <n v="260"/>
    <x v="571"/>
  </r>
  <r>
    <s v="PBOR00586"/>
    <s v="PIZB0005"/>
    <x v="71"/>
    <x v="4"/>
    <x v="1"/>
    <n v="60"/>
    <x v="0"/>
    <n v="10"/>
    <n v="0.72087939148326385"/>
    <n v="600"/>
    <x v="572"/>
  </r>
  <r>
    <s v="PBOR00587"/>
    <s v="PIZB0006"/>
    <x v="59"/>
    <x v="5"/>
    <x v="0"/>
    <n v="95"/>
    <x v="1"/>
    <n v="6"/>
    <n v="0.83349029283810516"/>
    <n v="570"/>
    <x v="573"/>
  </r>
  <r>
    <s v="PBOR00588"/>
    <s v="PIZB0001"/>
    <x v="77"/>
    <x v="0"/>
    <x v="0"/>
    <n v="72"/>
    <x v="2"/>
    <n v="7"/>
    <n v="0.49776518256327462"/>
    <n v="504"/>
    <x v="574"/>
  </r>
  <r>
    <s v="PBOR00589"/>
    <s v="PIZB0002"/>
    <x v="19"/>
    <x v="1"/>
    <x v="0"/>
    <n v="65"/>
    <x v="0"/>
    <n v="8"/>
    <n v="5.2016009983179901E-2"/>
    <n v="520"/>
    <x v="575"/>
  </r>
  <r>
    <s v="PBOR00590"/>
    <s v="PIZB0003"/>
    <x v="70"/>
    <x v="2"/>
    <x v="1"/>
    <n v="250"/>
    <x v="1"/>
    <n v="4"/>
    <n v="0.60856491755111897"/>
    <n v="1000"/>
    <x v="576"/>
  </r>
  <r>
    <s v="PBOR00591"/>
    <s v="PIZB0004"/>
    <x v="46"/>
    <x v="3"/>
    <x v="1"/>
    <n v="130"/>
    <x v="2"/>
    <n v="6"/>
    <n v="0.76639067685208695"/>
    <n v="780"/>
    <x v="577"/>
  </r>
  <r>
    <s v="PBOR00592"/>
    <s v="PIZB0001"/>
    <x v="39"/>
    <x v="0"/>
    <x v="1"/>
    <n v="72"/>
    <x v="0"/>
    <n v="4"/>
    <n v="0.33075824399672016"/>
    <n v="288"/>
    <x v="578"/>
  </r>
  <r>
    <s v="PBOR00593"/>
    <s v="PIZB0002"/>
    <x v="39"/>
    <x v="1"/>
    <x v="1"/>
    <n v="65"/>
    <x v="1"/>
    <n v="9"/>
    <n v="0.84986122708550027"/>
    <n v="585"/>
    <x v="579"/>
  </r>
  <r>
    <s v="PBOR00594"/>
    <s v="PIZB0003"/>
    <x v="19"/>
    <x v="2"/>
    <x v="1"/>
    <n v="250"/>
    <x v="2"/>
    <n v="1"/>
    <n v="0.95566190392859862"/>
    <n v="250"/>
    <x v="580"/>
  </r>
  <r>
    <s v="PBOR00595"/>
    <s v="PIZB0004"/>
    <x v="26"/>
    <x v="3"/>
    <x v="1"/>
    <n v="130"/>
    <x v="0"/>
    <n v="3"/>
    <n v="0.91073756500345027"/>
    <n v="390"/>
    <x v="581"/>
  </r>
  <r>
    <s v="PBOR00596"/>
    <s v="PIZB0001"/>
    <x v="51"/>
    <x v="0"/>
    <x v="0"/>
    <n v="72"/>
    <x v="0"/>
    <n v="6"/>
    <n v="0.40604283774730943"/>
    <n v="432"/>
    <x v="582"/>
  </r>
  <r>
    <s v="PBOR00597"/>
    <s v="PIZB0002"/>
    <x v="51"/>
    <x v="1"/>
    <x v="1"/>
    <n v="65"/>
    <x v="1"/>
    <n v="13"/>
    <n v="0.17848707042863421"/>
    <n v="845"/>
    <x v="583"/>
  </r>
  <r>
    <s v="PBOR00598"/>
    <s v="PIZB0003"/>
    <x v="62"/>
    <x v="2"/>
    <x v="0"/>
    <n v="250"/>
    <x v="2"/>
    <n v="1"/>
    <n v="0.9876618896522773"/>
    <n v="250"/>
    <x v="584"/>
  </r>
  <r>
    <s v="PBOR00599"/>
    <s v="PIZB0004"/>
    <x v="54"/>
    <x v="3"/>
    <x v="1"/>
    <n v="130"/>
    <x v="0"/>
    <n v="3"/>
    <n v="0.93744670255966289"/>
    <n v="390"/>
    <x v="585"/>
  </r>
  <r>
    <s v="PBOR00600"/>
    <s v="PIZB0001"/>
    <x v="53"/>
    <x v="0"/>
    <x v="0"/>
    <n v="72"/>
    <x v="1"/>
    <n v="6"/>
    <n v="0.23341190449024385"/>
    <n v="432"/>
    <x v="586"/>
  </r>
  <r>
    <s v="PBOR00601"/>
    <s v="PIZB0002"/>
    <x v="53"/>
    <x v="1"/>
    <x v="1"/>
    <n v="65"/>
    <x v="2"/>
    <n v="12"/>
    <n v="0.19298057448253647"/>
    <n v="780"/>
    <x v="587"/>
  </r>
  <r>
    <s v="PBOR00602"/>
    <s v="PIZB0003"/>
    <x v="67"/>
    <x v="2"/>
    <x v="0"/>
    <n v="250"/>
    <x v="0"/>
    <n v="3"/>
    <n v="0.6107665964321316"/>
    <n v="750"/>
    <x v="588"/>
  </r>
  <r>
    <s v="PBOR00603"/>
    <s v="PIZB0004"/>
    <x v="30"/>
    <x v="3"/>
    <x v="1"/>
    <n v="130"/>
    <x v="1"/>
    <n v="4"/>
    <n v="0.6891648052208551"/>
    <n v="520"/>
    <x v="589"/>
  </r>
  <r>
    <s v="PBOR00604"/>
    <s v="PIZB0005"/>
    <x v="52"/>
    <x v="4"/>
    <x v="0"/>
    <n v="60"/>
    <x v="2"/>
    <n v="11"/>
    <n v="8.7648083639458862E-3"/>
    <n v="660"/>
    <x v="590"/>
  </r>
  <r>
    <s v="PBOR00605"/>
    <s v="PIZB0001"/>
    <x v="66"/>
    <x v="0"/>
    <x v="1"/>
    <n v="72"/>
    <x v="0"/>
    <n v="3"/>
    <n v="0.54928034323378661"/>
    <n v="216"/>
    <x v="591"/>
  </r>
  <r>
    <s v="PBOR00606"/>
    <s v="PIZB0002"/>
    <x v="56"/>
    <x v="1"/>
    <x v="0"/>
    <n v="65"/>
    <x v="1"/>
    <n v="8"/>
    <n v="9.4582554958989484E-2"/>
    <n v="520"/>
    <x v="592"/>
  </r>
  <r>
    <s v="PBOR00607"/>
    <s v="PIZB0003"/>
    <x v="53"/>
    <x v="2"/>
    <x v="1"/>
    <n v="250"/>
    <x v="2"/>
    <n v="3"/>
    <n v="0.4057076131866425"/>
    <n v="750"/>
    <x v="593"/>
  </r>
  <r>
    <s v="PBOR00608"/>
    <s v="PIZB0004"/>
    <x v="61"/>
    <x v="3"/>
    <x v="0"/>
    <n v="130"/>
    <x v="0"/>
    <n v="2"/>
    <n v="0.48025453412670227"/>
    <n v="260"/>
    <x v="594"/>
  </r>
  <r>
    <s v="PBOR00609"/>
    <s v="PIZB0001"/>
    <x v="66"/>
    <x v="0"/>
    <x v="1"/>
    <n v="72"/>
    <x v="1"/>
    <n v="12"/>
    <n v="0.26788621061529083"/>
    <n v="864"/>
    <x v="595"/>
  </r>
  <r>
    <s v="PBOR00610"/>
    <s v="PIZB0002"/>
    <x v="53"/>
    <x v="1"/>
    <x v="0"/>
    <n v="65"/>
    <x v="2"/>
    <n v="13"/>
    <n v="0.90531889533107801"/>
    <n v="845"/>
    <x v="596"/>
  </r>
  <r>
    <s v="PBOR00611"/>
    <s v="PIZB0003"/>
    <x v="44"/>
    <x v="2"/>
    <x v="1"/>
    <n v="250"/>
    <x v="0"/>
    <n v="2"/>
    <n v="0.83256574583094545"/>
    <n v="500"/>
    <x v="597"/>
  </r>
  <r>
    <s v="PBOR00612"/>
    <s v="PIZB0004"/>
    <x v="78"/>
    <x v="3"/>
    <x v="0"/>
    <n v="130"/>
    <x v="1"/>
    <n v="4"/>
    <n v="0.50205065645017877"/>
    <n v="520"/>
    <x v="598"/>
  </r>
  <r>
    <s v="PBOR00613"/>
    <s v="PIZB0005"/>
    <x v="41"/>
    <x v="4"/>
    <x v="0"/>
    <n v="60"/>
    <x v="2"/>
    <n v="4"/>
    <n v="0.25956314482364085"/>
    <n v="240"/>
    <x v="599"/>
  </r>
  <r>
    <s v="PBOR00614"/>
    <s v="PIZB0006"/>
    <x v="62"/>
    <x v="5"/>
    <x v="1"/>
    <n v="95"/>
    <x v="0"/>
    <n v="8"/>
    <n v="4.2183428416025959E-2"/>
    <n v="760"/>
    <x v="600"/>
  </r>
  <r>
    <s v="PBOR00615"/>
    <s v="PIZB0001"/>
    <x v="72"/>
    <x v="0"/>
    <x v="1"/>
    <n v="72"/>
    <x v="1"/>
    <n v="10"/>
    <n v="0.7266652234247658"/>
    <n v="720"/>
    <x v="601"/>
  </r>
  <r>
    <s v="PBOR00616"/>
    <s v="PIZB0002"/>
    <x v="30"/>
    <x v="1"/>
    <x v="1"/>
    <n v="65"/>
    <x v="2"/>
    <n v="7"/>
    <n v="0.13064780871950443"/>
    <n v="455"/>
    <x v="602"/>
  </r>
  <r>
    <s v="PBOR00617"/>
    <s v="PIZB0003"/>
    <x v="69"/>
    <x v="2"/>
    <x v="0"/>
    <n v="250"/>
    <x v="0"/>
    <n v="3"/>
    <n v="0.54793532093891373"/>
    <n v="750"/>
    <x v="603"/>
  </r>
  <r>
    <s v="PBOR00618"/>
    <s v="PIZB0004"/>
    <x v="71"/>
    <x v="3"/>
    <x v="0"/>
    <n v="130"/>
    <x v="1"/>
    <n v="6"/>
    <n v="0.29431534184104358"/>
    <n v="780"/>
    <x v="604"/>
  </r>
  <r>
    <s v="PBOR00619"/>
    <s v="PIZB0001"/>
    <x v="67"/>
    <x v="0"/>
    <x v="0"/>
    <n v="72"/>
    <x v="2"/>
    <n v="7"/>
    <n v="0.88657598029040385"/>
    <n v="504"/>
    <x v="605"/>
  </r>
  <r>
    <s v="PBOR00620"/>
    <s v="PIZB0002"/>
    <x v="68"/>
    <x v="1"/>
    <x v="0"/>
    <n v="65"/>
    <x v="0"/>
    <n v="3"/>
    <n v="0.39230158947643434"/>
    <n v="195"/>
    <x v="606"/>
  </r>
  <r>
    <s v="PBOR00621"/>
    <s v="PIZB0003"/>
    <x v="48"/>
    <x v="2"/>
    <x v="0"/>
    <n v="250"/>
    <x v="1"/>
    <n v="1"/>
    <n v="0.88382816972491984"/>
    <n v="250"/>
    <x v="607"/>
  </r>
  <r>
    <s v="PBOR00622"/>
    <s v="PIZB0004"/>
    <x v="26"/>
    <x v="3"/>
    <x v="0"/>
    <n v="130"/>
    <x v="2"/>
    <n v="5"/>
    <n v="0.99468375227251193"/>
    <n v="650"/>
    <x v="608"/>
  </r>
  <r>
    <s v="PBOR00623"/>
    <s v="PIZB0005"/>
    <x v="76"/>
    <x v="4"/>
    <x v="0"/>
    <n v="60"/>
    <x v="0"/>
    <n v="7"/>
    <n v="0.31263615494307295"/>
    <n v="420"/>
    <x v="609"/>
  </r>
  <r>
    <s v="PBOR00624"/>
    <s v="PIZB0001"/>
    <x v="45"/>
    <x v="0"/>
    <x v="0"/>
    <n v="72"/>
    <x v="1"/>
    <n v="7"/>
    <n v="0.58124221693685674"/>
    <n v="504"/>
    <x v="610"/>
  </r>
  <r>
    <s v="PBOR00625"/>
    <s v="PIZB0002"/>
    <x v="63"/>
    <x v="1"/>
    <x v="0"/>
    <n v="65"/>
    <x v="2"/>
    <n v="11"/>
    <n v="0.36689113179047472"/>
    <n v="715"/>
    <x v="611"/>
  </r>
  <r>
    <s v="PBOR00626"/>
    <s v="PIZB0003"/>
    <x v="58"/>
    <x v="2"/>
    <x v="1"/>
    <n v="250"/>
    <x v="0"/>
    <n v="1"/>
    <n v="0.68127192127826697"/>
    <n v="250"/>
    <x v="612"/>
  </r>
  <r>
    <s v="PBOR00627"/>
    <s v="PIZB0004"/>
    <x v="62"/>
    <x v="3"/>
    <x v="0"/>
    <n v="130"/>
    <x v="1"/>
    <n v="5"/>
    <n v="0.55031562255134259"/>
    <n v="650"/>
    <x v="613"/>
  </r>
  <r>
    <s v="PBOR00628"/>
    <s v="PIZB0001"/>
    <x v="79"/>
    <x v="0"/>
    <x v="0"/>
    <n v="72"/>
    <x v="2"/>
    <n v="11"/>
    <n v="5.1062409681224885E-2"/>
    <n v="792"/>
    <x v="614"/>
  </r>
  <r>
    <s v="PBOR00629"/>
    <s v="PIZB0002"/>
    <x v="70"/>
    <x v="1"/>
    <x v="0"/>
    <n v="65"/>
    <x v="0"/>
    <n v="7"/>
    <n v="0.89508597193965456"/>
    <n v="455"/>
    <x v="615"/>
  </r>
  <r>
    <s v="PBOR00630"/>
    <s v="PIZB0003"/>
    <x v="64"/>
    <x v="2"/>
    <x v="0"/>
    <n v="250"/>
    <x v="1"/>
    <n v="2"/>
    <n v="0.14187519835925444"/>
    <n v="500"/>
    <x v="616"/>
  </r>
  <r>
    <s v="PBOR00631"/>
    <s v="PIZB0004"/>
    <x v="37"/>
    <x v="3"/>
    <x v="0"/>
    <n v="130"/>
    <x v="2"/>
    <n v="3"/>
    <n v="0.22645533707830323"/>
    <n v="390"/>
    <x v="617"/>
  </r>
  <r>
    <s v="PBOR00632"/>
    <s v="PIZB0005"/>
    <x v="54"/>
    <x v="4"/>
    <x v="1"/>
    <n v="60"/>
    <x v="0"/>
    <n v="4"/>
    <n v="0.98449498180709649"/>
    <n v="240"/>
    <x v="618"/>
  </r>
  <r>
    <s v="PBOR00633"/>
    <s v="PIZB0006"/>
    <x v="40"/>
    <x v="5"/>
    <x v="0"/>
    <n v="95"/>
    <x v="1"/>
    <n v="4"/>
    <n v="4.8869353998953646E-2"/>
    <n v="380"/>
    <x v="619"/>
  </r>
  <r>
    <s v="PBOR00634"/>
    <s v="PIZB0001"/>
    <x v="43"/>
    <x v="0"/>
    <x v="0"/>
    <n v="72"/>
    <x v="2"/>
    <n v="8"/>
    <n v="0.99448526721840935"/>
    <n v="576"/>
    <x v="620"/>
  </r>
  <r>
    <s v="PBOR00635"/>
    <s v="PIZB0002"/>
    <x v="50"/>
    <x v="1"/>
    <x v="0"/>
    <n v="65"/>
    <x v="0"/>
    <n v="12"/>
    <n v="0.44005846412070515"/>
    <n v="780"/>
    <x v="621"/>
  </r>
  <r>
    <s v="PBOR00636"/>
    <s v="PIZB0003"/>
    <x v="21"/>
    <x v="2"/>
    <x v="1"/>
    <n v="250"/>
    <x v="1"/>
    <n v="3"/>
    <n v="0.71359966083867221"/>
    <n v="750"/>
    <x v="622"/>
  </r>
  <r>
    <s v="PBOR00637"/>
    <s v="PIZB0004"/>
    <x v="80"/>
    <x v="3"/>
    <x v="1"/>
    <n v="130"/>
    <x v="2"/>
    <n v="2"/>
    <n v="8.5926619972650276E-2"/>
    <n v="260"/>
    <x v="623"/>
  </r>
  <r>
    <s v="PBOR00638"/>
    <s v="PIZB0001"/>
    <x v="17"/>
    <x v="0"/>
    <x v="1"/>
    <n v="72"/>
    <x v="0"/>
    <n v="10"/>
    <n v="0.45530995794203621"/>
    <n v="720"/>
    <x v="624"/>
  </r>
  <r>
    <s v="PBOR00639"/>
    <s v="PIZB0002"/>
    <x v="48"/>
    <x v="1"/>
    <x v="1"/>
    <n v="65"/>
    <x v="1"/>
    <n v="9"/>
    <n v="0.28379003092025956"/>
    <n v="585"/>
    <x v="625"/>
  </r>
  <r>
    <s v="PBOR00640"/>
    <s v="PIZB0003"/>
    <x v="77"/>
    <x v="2"/>
    <x v="1"/>
    <n v="250"/>
    <x v="2"/>
    <n v="2"/>
    <n v="0.3008048637398596"/>
    <n v="500"/>
    <x v="626"/>
  </r>
  <r>
    <s v="PBOR00641"/>
    <s v="PIZB0004"/>
    <x v="40"/>
    <x v="3"/>
    <x v="1"/>
    <n v="130"/>
    <x v="0"/>
    <n v="3"/>
    <n v="0.39103508007649923"/>
    <n v="390"/>
    <x v="627"/>
  </r>
  <r>
    <s v="PBOR00642"/>
    <s v="PIZB0001"/>
    <x v="46"/>
    <x v="0"/>
    <x v="0"/>
    <n v="72"/>
    <x v="0"/>
    <n v="9"/>
    <n v="0.57889586141102423"/>
    <n v="648"/>
    <x v="628"/>
  </r>
  <r>
    <s v="PBOR00643"/>
    <s v="PIZB0002"/>
    <x v="26"/>
    <x v="1"/>
    <x v="1"/>
    <n v="65"/>
    <x v="1"/>
    <n v="6"/>
    <n v="0.69353135614220451"/>
    <n v="390"/>
    <x v="629"/>
  </r>
  <r>
    <s v="PBOR00644"/>
    <s v="PIZB0003"/>
    <x v="67"/>
    <x v="2"/>
    <x v="0"/>
    <n v="250"/>
    <x v="2"/>
    <n v="3"/>
    <n v="0.38024991628784099"/>
    <n v="750"/>
    <x v="630"/>
  </r>
  <r>
    <s v="PBOR00645"/>
    <s v="PIZB0004"/>
    <x v="29"/>
    <x v="3"/>
    <x v="1"/>
    <n v="130"/>
    <x v="0"/>
    <n v="3"/>
    <n v="0.37173479181655944"/>
    <n v="390"/>
    <x v="631"/>
  </r>
  <r>
    <s v="PBOR00646"/>
    <s v="PIZB0001"/>
    <x v="58"/>
    <x v="0"/>
    <x v="0"/>
    <n v="72"/>
    <x v="1"/>
    <n v="11"/>
    <n v="0.83471049741186387"/>
    <n v="792"/>
    <x v="632"/>
  </r>
  <r>
    <s v="PBOR00647"/>
    <s v="PIZB0002"/>
    <x v="48"/>
    <x v="1"/>
    <x v="1"/>
    <n v="65"/>
    <x v="2"/>
    <n v="13"/>
    <n v="0.99603737096466993"/>
    <n v="845"/>
    <x v="633"/>
  </r>
  <r>
    <s v="PBOR00648"/>
    <s v="PIZB0003"/>
    <x v="44"/>
    <x v="2"/>
    <x v="0"/>
    <n v="250"/>
    <x v="0"/>
    <n v="3"/>
    <n v="3.6304004149180669E-2"/>
    <n v="750"/>
    <x v="634"/>
  </r>
  <r>
    <s v="PBOR00649"/>
    <s v="PIZB0004"/>
    <x v="81"/>
    <x v="3"/>
    <x v="1"/>
    <n v="130"/>
    <x v="1"/>
    <n v="3"/>
    <n v="0.52635376293050995"/>
    <n v="390"/>
    <x v="635"/>
  </r>
  <r>
    <s v="PBOR00650"/>
    <s v="PIZB0005"/>
    <x v="71"/>
    <x v="4"/>
    <x v="0"/>
    <n v="60"/>
    <x v="2"/>
    <n v="6"/>
    <n v="0.58619066475350079"/>
    <n v="360"/>
    <x v="636"/>
  </r>
  <r>
    <s v="PBOR00651"/>
    <s v="PIZB0001"/>
    <x v="70"/>
    <x v="0"/>
    <x v="1"/>
    <n v="72"/>
    <x v="0"/>
    <n v="6"/>
    <n v="0.23121612914671452"/>
    <n v="432"/>
    <x v="637"/>
  </r>
  <r>
    <s v="PBOR00652"/>
    <s v="PIZB0002"/>
    <x v="70"/>
    <x v="1"/>
    <x v="0"/>
    <n v="65"/>
    <x v="1"/>
    <n v="5"/>
    <n v="0.91005371694554393"/>
    <n v="325"/>
    <x v="638"/>
  </r>
  <r>
    <s v="PBOR00653"/>
    <s v="PIZB0003"/>
    <x v="73"/>
    <x v="2"/>
    <x v="1"/>
    <n v="250"/>
    <x v="2"/>
    <n v="3"/>
    <n v="0.70804578285117947"/>
    <n v="750"/>
    <x v="639"/>
  </r>
  <r>
    <s v="PBOR00654"/>
    <s v="PIZB0004"/>
    <x v="81"/>
    <x v="3"/>
    <x v="0"/>
    <n v="130"/>
    <x v="0"/>
    <n v="6"/>
    <n v="0.80680985707468933"/>
    <n v="780"/>
    <x v="640"/>
  </r>
  <r>
    <s v="PBOR00655"/>
    <s v="PIZB0001"/>
    <x v="29"/>
    <x v="0"/>
    <x v="1"/>
    <n v="72"/>
    <x v="1"/>
    <n v="5"/>
    <n v="0.63489608521134566"/>
    <n v="360"/>
    <x v="641"/>
  </r>
  <r>
    <s v="PBOR00656"/>
    <s v="PIZB0002"/>
    <x v="43"/>
    <x v="1"/>
    <x v="0"/>
    <n v="65"/>
    <x v="2"/>
    <n v="10"/>
    <n v="0.78284160106771372"/>
    <n v="650"/>
    <x v="642"/>
  </r>
  <r>
    <s v="PBOR00657"/>
    <s v="PIZB0003"/>
    <x v="40"/>
    <x v="2"/>
    <x v="1"/>
    <n v="250"/>
    <x v="0"/>
    <n v="2"/>
    <n v="0.49241583376735309"/>
    <n v="500"/>
    <x v="643"/>
  </r>
  <r>
    <s v="PBOR00658"/>
    <s v="PIZB0004"/>
    <x v="78"/>
    <x v="3"/>
    <x v="0"/>
    <n v="130"/>
    <x v="1"/>
    <n v="2"/>
    <n v="0.4921467200397508"/>
    <n v="260"/>
    <x v="644"/>
  </r>
  <r>
    <s v="PBOR00659"/>
    <s v="PIZB0005"/>
    <x v="43"/>
    <x v="4"/>
    <x v="0"/>
    <n v="60"/>
    <x v="2"/>
    <n v="10"/>
    <n v="0.50268971561262643"/>
    <n v="600"/>
    <x v="645"/>
  </r>
  <r>
    <s v="PBOR00660"/>
    <s v="PIZB0006"/>
    <x v="48"/>
    <x v="5"/>
    <x v="1"/>
    <n v="95"/>
    <x v="0"/>
    <n v="3"/>
    <n v="3.1353377419781947E-2"/>
    <n v="285"/>
    <x v="646"/>
  </r>
  <r>
    <s v="PBOR00661"/>
    <s v="PIZB0001"/>
    <x v="42"/>
    <x v="0"/>
    <x v="1"/>
    <n v="72"/>
    <x v="1"/>
    <n v="6"/>
    <n v="0.56389114631894954"/>
    <n v="432"/>
    <x v="647"/>
  </r>
  <r>
    <s v="PBOR00662"/>
    <s v="PIZB0002"/>
    <x v="59"/>
    <x v="1"/>
    <x v="1"/>
    <n v="65"/>
    <x v="2"/>
    <n v="8"/>
    <n v="0.86533743456124546"/>
    <n v="520"/>
    <x v="648"/>
  </r>
  <r>
    <s v="PBOR00663"/>
    <s v="PIZB0003"/>
    <x v="61"/>
    <x v="2"/>
    <x v="0"/>
    <n v="250"/>
    <x v="0"/>
    <n v="2"/>
    <n v="0.88218984237501086"/>
    <n v="500"/>
    <x v="649"/>
  </r>
  <r>
    <s v="PBOR00664"/>
    <s v="PIZB0004"/>
    <x v="77"/>
    <x v="3"/>
    <x v="0"/>
    <n v="130"/>
    <x v="1"/>
    <n v="2"/>
    <n v="0.42223506203040451"/>
    <n v="260"/>
    <x v="650"/>
  </r>
  <r>
    <s v="PBOR00665"/>
    <s v="PIZB0001"/>
    <x v="69"/>
    <x v="0"/>
    <x v="0"/>
    <n v="72"/>
    <x v="2"/>
    <n v="9"/>
    <n v="0.65022637994230492"/>
    <n v="648"/>
    <x v="651"/>
  </r>
  <r>
    <s v="PBOR00666"/>
    <s v="PIZB0002"/>
    <x v="19"/>
    <x v="1"/>
    <x v="0"/>
    <n v="65"/>
    <x v="0"/>
    <n v="4"/>
    <n v="0.57988120819177513"/>
    <n v="260"/>
    <x v="652"/>
  </r>
  <r>
    <s v="PBOR00667"/>
    <s v="PIZB0003"/>
    <x v="46"/>
    <x v="2"/>
    <x v="0"/>
    <n v="250"/>
    <x v="1"/>
    <n v="1"/>
    <n v="0.98739520655176261"/>
    <n v="250"/>
    <x v="653"/>
  </r>
  <r>
    <s v="PBOR00668"/>
    <s v="PIZB0004"/>
    <x v="69"/>
    <x v="3"/>
    <x v="0"/>
    <n v="130"/>
    <x v="2"/>
    <n v="5"/>
    <n v="0.68125292019974204"/>
    <n v="650"/>
    <x v="654"/>
  </r>
  <r>
    <s v="PBOR00669"/>
    <s v="PIZB0005"/>
    <x v="54"/>
    <x v="4"/>
    <x v="0"/>
    <n v="60"/>
    <x v="0"/>
    <n v="12"/>
    <n v="0.97850131561761944"/>
    <n v="720"/>
    <x v="655"/>
  </r>
  <r>
    <s v="PBOR00670"/>
    <s v="PIZB0001"/>
    <x v="71"/>
    <x v="0"/>
    <x v="0"/>
    <n v="72"/>
    <x v="1"/>
    <n v="6"/>
    <n v="0.55148995740105744"/>
    <n v="432"/>
    <x v="656"/>
  </r>
  <r>
    <s v="PBOR00671"/>
    <s v="PIZB0002"/>
    <x v="48"/>
    <x v="1"/>
    <x v="0"/>
    <n v="65"/>
    <x v="2"/>
    <n v="6"/>
    <n v="0.46386349541513117"/>
    <n v="390"/>
    <x v="657"/>
  </r>
  <r>
    <s v="PBOR00672"/>
    <s v="PIZB0003"/>
    <x v="37"/>
    <x v="2"/>
    <x v="1"/>
    <n v="250"/>
    <x v="0"/>
    <n v="2"/>
    <n v="0.36857822853171829"/>
    <n v="500"/>
    <x v="658"/>
  </r>
  <r>
    <s v="PBOR00673"/>
    <s v="PIZB0004"/>
    <x v="49"/>
    <x v="3"/>
    <x v="0"/>
    <n v="130"/>
    <x v="1"/>
    <n v="4"/>
    <n v="0.77202296830903616"/>
    <n v="520"/>
    <x v="659"/>
  </r>
  <r>
    <s v="PBOR00674"/>
    <s v="PIZB0001"/>
    <x v="50"/>
    <x v="0"/>
    <x v="0"/>
    <n v="72"/>
    <x v="2"/>
    <n v="10"/>
    <n v="0.21155369555471304"/>
    <n v="720"/>
    <x v="660"/>
  </r>
  <r>
    <s v="PBOR00675"/>
    <s v="PIZB0002"/>
    <x v="67"/>
    <x v="1"/>
    <x v="0"/>
    <n v="65"/>
    <x v="0"/>
    <n v="8"/>
    <n v="4.9921514533541878E-3"/>
    <n v="520"/>
    <x v="661"/>
  </r>
  <r>
    <s v="PBOR00676"/>
    <s v="PIZB0003"/>
    <x v="68"/>
    <x v="2"/>
    <x v="0"/>
    <n v="250"/>
    <x v="1"/>
    <n v="2"/>
    <n v="0.98702168571801352"/>
    <n v="500"/>
    <x v="662"/>
  </r>
  <r>
    <s v="PBOR00677"/>
    <s v="PIZB0004"/>
    <x v="68"/>
    <x v="3"/>
    <x v="0"/>
    <n v="130"/>
    <x v="2"/>
    <n v="2"/>
    <n v="2.7236438502623028E-2"/>
    <n v="260"/>
    <x v="663"/>
  </r>
  <r>
    <s v="PBOR00678"/>
    <s v="PIZB0005"/>
    <x v="47"/>
    <x v="4"/>
    <x v="1"/>
    <n v="60"/>
    <x v="0"/>
    <n v="14"/>
    <n v="0.16460482348282435"/>
    <n v="840"/>
    <x v="664"/>
  </r>
  <r>
    <s v="PBOR00679"/>
    <s v="PIZB0006"/>
    <x v="69"/>
    <x v="5"/>
    <x v="0"/>
    <n v="95"/>
    <x v="1"/>
    <n v="3"/>
    <n v="0.3844757250327655"/>
    <n v="285"/>
    <x v="665"/>
  </r>
  <r>
    <s v="PBOR00680"/>
    <s v="PIZB0001"/>
    <x v="77"/>
    <x v="0"/>
    <x v="0"/>
    <n v="72"/>
    <x v="2"/>
    <n v="6"/>
    <n v="0.61685105870755086"/>
    <n v="432"/>
    <x v="666"/>
  </r>
  <r>
    <s v="PBOR00681"/>
    <s v="PIZB0002"/>
    <x v="41"/>
    <x v="1"/>
    <x v="0"/>
    <n v="65"/>
    <x v="0"/>
    <n v="12"/>
    <n v="0.69675128899365546"/>
    <n v="780"/>
    <x v="667"/>
  </r>
  <r>
    <s v="PBOR00682"/>
    <s v="PIZB0003"/>
    <x v="69"/>
    <x v="2"/>
    <x v="1"/>
    <n v="250"/>
    <x v="1"/>
    <n v="2"/>
    <n v="0.61651887995775467"/>
    <n v="500"/>
    <x v="668"/>
  </r>
  <r>
    <s v="PBOR00683"/>
    <s v="PIZB0004"/>
    <x v="63"/>
    <x v="3"/>
    <x v="1"/>
    <n v="130"/>
    <x v="2"/>
    <n v="2"/>
    <n v="3.6387961248394163E-3"/>
    <n v="260"/>
    <x v="669"/>
  </r>
  <r>
    <s v="PBOR00684"/>
    <s v="PIZB0001"/>
    <x v="41"/>
    <x v="0"/>
    <x v="1"/>
    <n v="72"/>
    <x v="0"/>
    <n v="8"/>
    <n v="0.27231063516857701"/>
    <n v="576"/>
    <x v="670"/>
  </r>
  <r>
    <s v="PBOR00685"/>
    <s v="PIZB0002"/>
    <x v="45"/>
    <x v="1"/>
    <x v="1"/>
    <n v="65"/>
    <x v="1"/>
    <n v="10"/>
    <n v="0.30204774748933561"/>
    <n v="650"/>
    <x v="671"/>
  </r>
  <r>
    <s v="PBOR00686"/>
    <s v="PIZB0003"/>
    <x v="57"/>
    <x v="2"/>
    <x v="1"/>
    <n v="250"/>
    <x v="2"/>
    <n v="3"/>
    <n v="0.74945620141095237"/>
    <n v="750"/>
    <x v="672"/>
  </r>
  <r>
    <s v="PBOR00687"/>
    <s v="PIZB0004"/>
    <x v="64"/>
    <x v="3"/>
    <x v="1"/>
    <n v="130"/>
    <x v="0"/>
    <n v="7"/>
    <n v="0.54256830385739341"/>
    <n v="910"/>
    <x v="673"/>
  </r>
  <r>
    <s v="PBOR00688"/>
    <s v="PIZB0001"/>
    <x v="33"/>
    <x v="0"/>
    <x v="0"/>
    <n v="72"/>
    <x v="0"/>
    <n v="10"/>
    <n v="0.45346033376646022"/>
    <n v="720"/>
    <x v="674"/>
  </r>
  <r>
    <s v="PBOR00689"/>
    <s v="PIZB0002"/>
    <x v="40"/>
    <x v="1"/>
    <x v="1"/>
    <n v="65"/>
    <x v="1"/>
    <n v="13"/>
    <n v="0.39318975060202976"/>
    <n v="845"/>
    <x v="675"/>
  </r>
  <r>
    <s v="PBOR00690"/>
    <s v="PIZB0003"/>
    <x v="70"/>
    <x v="2"/>
    <x v="0"/>
    <n v="250"/>
    <x v="2"/>
    <n v="1"/>
    <n v="0.58838474610659641"/>
    <n v="250"/>
    <x v="676"/>
  </r>
  <r>
    <s v="PBOR00691"/>
    <s v="PIZB0004"/>
    <x v="55"/>
    <x v="3"/>
    <x v="1"/>
    <n v="130"/>
    <x v="0"/>
    <n v="2"/>
    <n v="0.7816593279107138"/>
    <n v="260"/>
    <x v="677"/>
  </r>
  <r>
    <s v="PBOR00692"/>
    <s v="PIZB0001"/>
    <x v="48"/>
    <x v="0"/>
    <x v="0"/>
    <n v="72"/>
    <x v="1"/>
    <n v="10"/>
    <n v="0.15793379190521273"/>
    <n v="720"/>
    <x v="678"/>
  </r>
  <r>
    <s v="PBOR00693"/>
    <s v="PIZB0002"/>
    <x v="78"/>
    <x v="1"/>
    <x v="1"/>
    <n v="65"/>
    <x v="2"/>
    <n v="4"/>
    <n v="0.67530671941734322"/>
    <n v="260"/>
    <x v="679"/>
  </r>
  <r>
    <s v="PBOR00694"/>
    <s v="PIZB0003"/>
    <x v="65"/>
    <x v="2"/>
    <x v="0"/>
    <n v="250"/>
    <x v="0"/>
    <n v="3"/>
    <n v="0.67491793215858098"/>
    <n v="750"/>
    <x v="680"/>
  </r>
  <r>
    <s v="PBOR00695"/>
    <s v="PIZB0004"/>
    <x v="80"/>
    <x v="3"/>
    <x v="1"/>
    <n v="130"/>
    <x v="1"/>
    <n v="4"/>
    <n v="0.89686978090831504"/>
    <n v="520"/>
    <x v="681"/>
  </r>
  <r>
    <s v="PBOR00696"/>
    <s v="PIZB0005"/>
    <x v="42"/>
    <x v="4"/>
    <x v="0"/>
    <n v="60"/>
    <x v="2"/>
    <n v="13"/>
    <n v="0.97364123012966663"/>
    <n v="780"/>
    <x v="682"/>
  </r>
  <r>
    <s v="PBOR00697"/>
    <s v="PIZB0001"/>
    <x v="21"/>
    <x v="0"/>
    <x v="1"/>
    <n v="72"/>
    <x v="0"/>
    <n v="3"/>
    <n v="4.7131228984280571E-2"/>
    <n v="216"/>
    <x v="683"/>
  </r>
  <r>
    <s v="PBOR00698"/>
    <s v="PIZB0002"/>
    <x v="30"/>
    <x v="1"/>
    <x v="0"/>
    <n v="65"/>
    <x v="1"/>
    <n v="9"/>
    <n v="0.65030941450071111"/>
    <n v="585"/>
    <x v="684"/>
  </r>
  <r>
    <s v="PBOR00699"/>
    <s v="PIZB0003"/>
    <x v="17"/>
    <x v="2"/>
    <x v="1"/>
    <n v="250"/>
    <x v="2"/>
    <n v="3"/>
    <n v="0.98561557810407108"/>
    <n v="750"/>
    <x v="685"/>
  </r>
  <r>
    <s v="PBOR00700"/>
    <s v="PIZB0004"/>
    <x v="48"/>
    <x v="3"/>
    <x v="0"/>
    <n v="130"/>
    <x v="0"/>
    <n v="5"/>
    <n v="7.0913539311091678E-2"/>
    <n v="650"/>
    <x v="686"/>
  </r>
  <r>
    <s v="PBOR00701"/>
    <s v="PIZB0001"/>
    <x v="17"/>
    <x v="0"/>
    <x v="1"/>
    <n v="72"/>
    <x v="1"/>
    <n v="9"/>
    <n v="2.4825849148608414E-2"/>
    <n v="648"/>
    <x v="687"/>
  </r>
  <r>
    <s v="PBOR00702"/>
    <s v="PIZB0002"/>
    <x v="75"/>
    <x v="1"/>
    <x v="0"/>
    <n v="65"/>
    <x v="2"/>
    <n v="7"/>
    <n v="0.76275676669308345"/>
    <n v="455"/>
    <x v="688"/>
  </r>
  <r>
    <s v="PBOR00703"/>
    <s v="PIZB0003"/>
    <x v="44"/>
    <x v="2"/>
    <x v="1"/>
    <n v="250"/>
    <x v="0"/>
    <n v="2"/>
    <n v="0.65245064388612506"/>
    <n v="500"/>
    <x v="689"/>
  </r>
  <r>
    <s v="PBOR00704"/>
    <s v="PIZB0004"/>
    <x v="41"/>
    <x v="3"/>
    <x v="0"/>
    <n v="130"/>
    <x v="1"/>
    <n v="7"/>
    <n v="0.22515005183473469"/>
    <n v="910"/>
    <x v="690"/>
  </r>
  <r>
    <s v="PBOR00705"/>
    <s v="PIZB0005"/>
    <x v="37"/>
    <x v="4"/>
    <x v="0"/>
    <n v="60"/>
    <x v="2"/>
    <n v="8"/>
    <n v="0.58747439762431575"/>
    <n v="480"/>
    <x v="691"/>
  </r>
  <r>
    <s v="PBOR00706"/>
    <s v="PIZB0006"/>
    <x v="65"/>
    <x v="5"/>
    <x v="1"/>
    <n v="95"/>
    <x v="0"/>
    <n v="2"/>
    <n v="0.42138087743501118"/>
    <n v="190"/>
    <x v="692"/>
  </r>
  <r>
    <s v="PBOR00707"/>
    <s v="PIZB0001"/>
    <x v="40"/>
    <x v="0"/>
    <x v="1"/>
    <n v="72"/>
    <x v="1"/>
    <n v="5"/>
    <n v="0.82178211980838889"/>
    <n v="360"/>
    <x v="693"/>
  </r>
  <r>
    <s v="PBOR00708"/>
    <s v="PIZB0002"/>
    <x v="26"/>
    <x v="1"/>
    <x v="1"/>
    <n v="65"/>
    <x v="2"/>
    <n v="13"/>
    <n v="6.2911021724649907E-2"/>
    <n v="845"/>
    <x v="694"/>
  </r>
  <r>
    <s v="PBOR00709"/>
    <s v="PIZB0003"/>
    <x v="46"/>
    <x v="2"/>
    <x v="0"/>
    <n v="250"/>
    <x v="0"/>
    <n v="3"/>
    <n v="0.24368554441255952"/>
    <n v="750"/>
    <x v="695"/>
  </r>
  <r>
    <s v="PBOR00710"/>
    <s v="PIZB0004"/>
    <x v="82"/>
    <x v="3"/>
    <x v="0"/>
    <n v="130"/>
    <x v="1"/>
    <n v="2"/>
    <n v="0.29441407181794332"/>
    <n v="260"/>
    <x v="696"/>
  </r>
  <r>
    <s v="PBOR00711"/>
    <s v="PIZB0001"/>
    <x v="56"/>
    <x v="0"/>
    <x v="0"/>
    <n v="72"/>
    <x v="2"/>
    <n v="5"/>
    <n v="0.5799285896135663"/>
    <n v="360"/>
    <x v="697"/>
  </r>
  <r>
    <s v="PBOR00712"/>
    <s v="PIZB0002"/>
    <x v="62"/>
    <x v="1"/>
    <x v="0"/>
    <n v="65"/>
    <x v="0"/>
    <n v="6"/>
    <n v="0.47333397562718682"/>
    <n v="390"/>
    <x v="698"/>
  </r>
  <r>
    <s v="PBOR00713"/>
    <s v="PIZB0003"/>
    <x v="74"/>
    <x v="2"/>
    <x v="0"/>
    <n v="250"/>
    <x v="1"/>
    <n v="1"/>
    <n v="1.1970405572256593E-2"/>
    <n v="250"/>
    <x v="699"/>
  </r>
  <r>
    <s v="PBOR00714"/>
    <s v="PIZB0004"/>
    <x v="26"/>
    <x v="3"/>
    <x v="0"/>
    <n v="130"/>
    <x v="2"/>
    <n v="4"/>
    <n v="6.6346612446016251E-2"/>
    <n v="520"/>
    <x v="700"/>
  </r>
  <r>
    <s v="PBOR00715"/>
    <s v="PIZB0005"/>
    <x v="43"/>
    <x v="4"/>
    <x v="0"/>
    <n v="60"/>
    <x v="0"/>
    <n v="7"/>
    <n v="0.49438092499990749"/>
    <n v="420"/>
    <x v="701"/>
  </r>
  <r>
    <s v="PBOR00716"/>
    <s v="PIZB0001"/>
    <x v="57"/>
    <x v="0"/>
    <x v="0"/>
    <n v="72"/>
    <x v="1"/>
    <n v="6"/>
    <n v="0.61241267357302254"/>
    <n v="432"/>
    <x v="702"/>
  </r>
  <r>
    <s v="PBOR00717"/>
    <s v="PIZB0002"/>
    <x v="40"/>
    <x v="1"/>
    <x v="0"/>
    <n v="65"/>
    <x v="2"/>
    <n v="11"/>
    <n v="0.85306656816507542"/>
    <n v="715"/>
    <x v="703"/>
  </r>
  <r>
    <s v="PBOR00718"/>
    <s v="PIZB0003"/>
    <x v="32"/>
    <x v="2"/>
    <x v="1"/>
    <n v="250"/>
    <x v="0"/>
    <n v="1"/>
    <n v="0.37397156216560634"/>
    <n v="250"/>
    <x v="704"/>
  </r>
  <r>
    <s v="PBOR00719"/>
    <s v="PIZB0004"/>
    <x v="33"/>
    <x v="3"/>
    <x v="0"/>
    <n v="130"/>
    <x v="1"/>
    <n v="2"/>
    <n v="6.6389057988576528E-2"/>
    <n v="260"/>
    <x v="705"/>
  </r>
  <r>
    <s v="PBOR00720"/>
    <s v="PIZB0001"/>
    <x v="49"/>
    <x v="0"/>
    <x v="0"/>
    <n v="72"/>
    <x v="2"/>
    <n v="12"/>
    <n v="0.74432222248954405"/>
    <n v="864"/>
    <x v="706"/>
  </r>
  <r>
    <s v="PBOR00721"/>
    <s v="PIZB0002"/>
    <x v="33"/>
    <x v="1"/>
    <x v="0"/>
    <n v="65"/>
    <x v="0"/>
    <n v="9"/>
    <n v="0.46356648750904439"/>
    <n v="585"/>
    <x v="707"/>
  </r>
  <r>
    <s v="PBOR00722"/>
    <s v="PIZB0003"/>
    <x v="79"/>
    <x v="2"/>
    <x v="0"/>
    <n v="250"/>
    <x v="1"/>
    <n v="2"/>
    <n v="0.95074710949812025"/>
    <n v="500"/>
    <x v="708"/>
  </r>
  <r>
    <s v="PBOR00723"/>
    <s v="PIZB0004"/>
    <x v="82"/>
    <x v="3"/>
    <x v="0"/>
    <n v="130"/>
    <x v="2"/>
    <n v="2"/>
    <n v="0.80885722759199385"/>
    <n v="260"/>
    <x v="709"/>
  </r>
  <r>
    <s v="PBOR00724"/>
    <s v="PIZB0005"/>
    <x v="42"/>
    <x v="4"/>
    <x v="1"/>
    <n v="60"/>
    <x v="0"/>
    <n v="12"/>
    <n v="0.6407474358323626"/>
    <n v="720"/>
    <x v="710"/>
  </r>
  <r>
    <s v="PBOR00725"/>
    <s v="PIZB0006"/>
    <x v="58"/>
    <x v="5"/>
    <x v="0"/>
    <n v="95"/>
    <x v="1"/>
    <n v="5"/>
    <n v="0.51515757139000473"/>
    <n v="475"/>
    <x v="711"/>
  </r>
  <r>
    <s v="PBOR00726"/>
    <s v="PIZB0001"/>
    <x v="63"/>
    <x v="0"/>
    <x v="0"/>
    <n v="72"/>
    <x v="2"/>
    <n v="8"/>
    <n v="0.86554757793705783"/>
    <n v="576"/>
    <x v="712"/>
  </r>
  <r>
    <s v="PBOR00727"/>
    <s v="PIZB0002"/>
    <x v="72"/>
    <x v="1"/>
    <x v="0"/>
    <n v="65"/>
    <x v="0"/>
    <n v="4"/>
    <n v="0.1643812867111305"/>
    <n v="260"/>
    <x v="713"/>
  </r>
  <r>
    <s v="PBOR00728"/>
    <s v="PIZB0003"/>
    <x v="79"/>
    <x v="2"/>
    <x v="1"/>
    <n v="250"/>
    <x v="1"/>
    <n v="2"/>
    <n v="0.29163244996832849"/>
    <n v="500"/>
    <x v="714"/>
  </r>
  <r>
    <s v="PBOR00729"/>
    <s v="PIZB0004"/>
    <x v="17"/>
    <x v="3"/>
    <x v="1"/>
    <n v="130"/>
    <x v="2"/>
    <n v="4"/>
    <n v="0.21566911966340485"/>
    <n v="520"/>
    <x v="715"/>
  </r>
  <r>
    <s v="PBOR00730"/>
    <s v="PIZB0001"/>
    <x v="52"/>
    <x v="0"/>
    <x v="1"/>
    <n v="72"/>
    <x v="0"/>
    <n v="5"/>
    <n v="0.74066573932433211"/>
    <n v="360"/>
    <x v="716"/>
  </r>
  <r>
    <s v="PBOR00731"/>
    <s v="PIZB0002"/>
    <x v="74"/>
    <x v="1"/>
    <x v="1"/>
    <n v="65"/>
    <x v="1"/>
    <n v="10"/>
    <n v="0.36794641869087397"/>
    <n v="650"/>
    <x v="717"/>
  </r>
  <r>
    <s v="PBOR00732"/>
    <s v="PIZB0003"/>
    <x v="75"/>
    <x v="2"/>
    <x v="1"/>
    <n v="250"/>
    <x v="2"/>
    <n v="2"/>
    <n v="0.6032265480870751"/>
    <n v="500"/>
    <x v="718"/>
  </r>
  <r>
    <s v="PBOR00733"/>
    <s v="PIZB0004"/>
    <x v="57"/>
    <x v="3"/>
    <x v="1"/>
    <n v="130"/>
    <x v="0"/>
    <n v="3"/>
    <n v="0.65157313315210785"/>
    <n v="390"/>
    <x v="719"/>
  </r>
  <r>
    <s v="PBOR00734"/>
    <s v="PIZB0001"/>
    <x v="38"/>
    <x v="0"/>
    <x v="1"/>
    <n v="72"/>
    <x v="0"/>
    <n v="9"/>
    <n v="0.53827932652784993"/>
    <n v="648"/>
    <x v="720"/>
  </r>
  <r>
    <s v="PBOR00735"/>
    <s v="PIZB0002"/>
    <x v="53"/>
    <x v="1"/>
    <x v="0"/>
    <n v="65"/>
    <x v="1"/>
    <n v="11"/>
    <n v="0.99115401590475039"/>
    <n v="715"/>
    <x v="721"/>
  </r>
  <r>
    <s v="PBOR00736"/>
    <s v="PIZB0003"/>
    <x v="78"/>
    <x v="2"/>
    <x v="0"/>
    <n v="250"/>
    <x v="2"/>
    <n v="1"/>
    <n v="0.93773679420677492"/>
    <n v="250"/>
    <x v="722"/>
  </r>
  <r>
    <s v="PBOR00737"/>
    <s v="PIZB0004"/>
    <x v="82"/>
    <x v="3"/>
    <x v="0"/>
    <n v="130"/>
    <x v="0"/>
    <n v="5"/>
    <n v="0.94897261311447789"/>
    <n v="650"/>
    <x v="723"/>
  </r>
  <r>
    <s v="PBOR00738"/>
    <s v="PIZB0001"/>
    <x v="61"/>
    <x v="0"/>
    <x v="1"/>
    <n v="72"/>
    <x v="1"/>
    <n v="11"/>
    <n v="0.49760711815405956"/>
    <n v="792"/>
    <x v="724"/>
  </r>
  <r>
    <s v="PBOR00739"/>
    <s v="PIZB0002"/>
    <x v="21"/>
    <x v="1"/>
    <x v="1"/>
    <n v="65"/>
    <x v="2"/>
    <n v="10"/>
    <n v="4.6514086133018773E-2"/>
    <n v="650"/>
    <x v="725"/>
  </r>
  <r>
    <s v="PBOR00740"/>
    <s v="PIZB0003"/>
    <x v="32"/>
    <x v="2"/>
    <x v="1"/>
    <n v="250"/>
    <x v="0"/>
    <n v="2"/>
    <n v="0.47411150219373555"/>
    <n v="500"/>
    <x v="726"/>
  </r>
  <r>
    <s v="PBOR00741"/>
    <s v="PIZB0004"/>
    <x v="54"/>
    <x v="3"/>
    <x v="1"/>
    <n v="130"/>
    <x v="1"/>
    <n v="4"/>
    <n v="0.43936178916775959"/>
    <n v="520"/>
    <x v="727"/>
  </r>
  <r>
    <s v="PBOR00742"/>
    <s v="PIZB0005"/>
    <x v="70"/>
    <x v="4"/>
    <x v="1"/>
    <n v="60"/>
    <x v="2"/>
    <n v="4"/>
    <n v="0.22869685919780602"/>
    <n v="240"/>
    <x v="728"/>
  </r>
  <r>
    <s v="PBOR00743"/>
    <s v="PIZB0001"/>
    <x v="30"/>
    <x v="0"/>
    <x v="1"/>
    <n v="72"/>
    <x v="0"/>
    <n v="12"/>
    <n v="3.4692388057002699E-3"/>
    <n v="864"/>
    <x v="729"/>
  </r>
  <r>
    <s v="PBOR00744"/>
    <s v="PIZB0002"/>
    <x v="71"/>
    <x v="1"/>
    <x v="1"/>
    <n v="65"/>
    <x v="1"/>
    <n v="5"/>
    <n v="0.94742761545950316"/>
    <n v="325"/>
    <x v="730"/>
  </r>
  <r>
    <s v="PBOR00745"/>
    <s v="PIZB0003"/>
    <x v="82"/>
    <x v="2"/>
    <x v="0"/>
    <n v="250"/>
    <x v="2"/>
    <n v="3"/>
    <n v="0.35026727218942522"/>
    <n v="750"/>
    <x v="731"/>
  </r>
  <r>
    <s v="PBOR00746"/>
    <s v="PIZB0004"/>
    <x v="67"/>
    <x v="3"/>
    <x v="0"/>
    <n v="130"/>
    <x v="0"/>
    <n v="2"/>
    <n v="0.30462028092398818"/>
    <n v="260"/>
    <x v="732"/>
  </r>
  <r>
    <s v="PBOR00747"/>
    <s v="PIZB0001"/>
    <x v="43"/>
    <x v="0"/>
    <x v="0"/>
    <n v="72"/>
    <x v="1"/>
    <n v="7"/>
    <n v="0.67286852234415895"/>
    <n v="504"/>
    <x v="733"/>
  </r>
  <r>
    <s v="PBOR00748"/>
    <s v="PIZB0002"/>
    <x v="52"/>
    <x v="1"/>
    <x v="1"/>
    <n v="65"/>
    <x v="2"/>
    <n v="12"/>
    <n v="0.45845490924278864"/>
    <n v="780"/>
    <x v="734"/>
  </r>
  <r>
    <s v="PBOR00749"/>
    <s v="PIZB0003"/>
    <x v="41"/>
    <x v="2"/>
    <x v="1"/>
    <n v="250"/>
    <x v="0"/>
    <n v="3"/>
    <n v="2.3431989623710958E-2"/>
    <n v="750"/>
    <x v="735"/>
  </r>
  <r>
    <s v="PBOR00750"/>
    <s v="PIZB0004"/>
    <x v="63"/>
    <x v="3"/>
    <x v="1"/>
    <n v="130"/>
    <x v="1"/>
    <n v="4"/>
    <n v="0.3142708729490552"/>
    <n v="520"/>
    <x v="736"/>
  </r>
  <r>
    <s v="PBOR00751"/>
    <s v="PIZB0005"/>
    <x v="63"/>
    <x v="4"/>
    <x v="1"/>
    <n v="60"/>
    <x v="2"/>
    <n v="8"/>
    <n v="0.39438900041245117"/>
    <n v="480"/>
    <x v="737"/>
  </r>
  <r>
    <s v="PBOR00752"/>
    <s v="PIZB0006"/>
    <x v="74"/>
    <x v="5"/>
    <x v="1"/>
    <n v="95"/>
    <x v="0"/>
    <n v="3"/>
    <n v="0.61813060155655897"/>
    <n v="285"/>
    <x v="738"/>
  </r>
  <r>
    <s v="PBOR00753"/>
    <s v="PIZB0001"/>
    <x v="80"/>
    <x v="0"/>
    <x v="1"/>
    <n v="72"/>
    <x v="1"/>
    <n v="8"/>
    <n v="0.52054896343314472"/>
    <n v="576"/>
    <x v="739"/>
  </r>
  <r>
    <s v="PBOR00754"/>
    <s v="PIZB0002"/>
    <x v="37"/>
    <x v="1"/>
    <x v="1"/>
    <n v="65"/>
    <x v="2"/>
    <n v="12"/>
    <n v="0.64573451309198271"/>
    <n v="780"/>
    <x v="740"/>
  </r>
  <r>
    <s v="PBOR00755"/>
    <s v="PIZB0003"/>
    <x v="58"/>
    <x v="2"/>
    <x v="0"/>
    <n v="250"/>
    <x v="0"/>
    <n v="3"/>
    <n v="0.92706958579093335"/>
    <n v="750"/>
    <x v="741"/>
  </r>
  <r>
    <s v="PBOR00756"/>
    <s v="PIZB0004"/>
    <x v="67"/>
    <x v="3"/>
    <x v="0"/>
    <n v="130"/>
    <x v="1"/>
    <n v="4"/>
    <n v="0.39811282604511899"/>
    <n v="520"/>
    <x v="742"/>
  </r>
  <r>
    <s v="PBOR00757"/>
    <s v="PIZB0001"/>
    <x v="45"/>
    <x v="0"/>
    <x v="0"/>
    <n v="72"/>
    <x v="2"/>
    <n v="11"/>
    <n v="0.60983515824242807"/>
    <n v="792"/>
    <x v="743"/>
  </r>
  <r>
    <s v="PBOR00758"/>
    <s v="PIZB0002"/>
    <x v="77"/>
    <x v="1"/>
    <x v="1"/>
    <n v="65"/>
    <x v="0"/>
    <n v="9"/>
    <n v="0.70775185935825202"/>
    <n v="585"/>
    <x v="744"/>
  </r>
  <r>
    <s v="PBOR00759"/>
    <s v="PIZB0003"/>
    <x v="39"/>
    <x v="2"/>
    <x v="1"/>
    <n v="250"/>
    <x v="1"/>
    <n v="3"/>
    <n v="0.2248465484158445"/>
    <n v="750"/>
    <x v="745"/>
  </r>
  <r>
    <s v="PBOR00760"/>
    <s v="PIZB0004"/>
    <x v="17"/>
    <x v="3"/>
    <x v="1"/>
    <n v="130"/>
    <x v="2"/>
    <n v="3"/>
    <n v="0.28203928594949779"/>
    <n v="390"/>
    <x v="746"/>
  </r>
  <r>
    <s v="PBOR00761"/>
    <s v="PIZB0005"/>
    <x v="74"/>
    <x v="4"/>
    <x v="1"/>
    <n v="60"/>
    <x v="0"/>
    <n v="13"/>
    <n v="8.9736490894331555E-2"/>
    <n v="780"/>
    <x v="747"/>
  </r>
  <r>
    <s v="PBOR00762"/>
    <s v="PIZB0001"/>
    <x v="26"/>
    <x v="0"/>
    <x v="1"/>
    <n v="72"/>
    <x v="1"/>
    <n v="12"/>
    <n v="0.40947011632145447"/>
    <n v="864"/>
    <x v="748"/>
  </r>
  <r>
    <s v="PBOR00763"/>
    <s v="PIZB0002"/>
    <x v="48"/>
    <x v="1"/>
    <x v="1"/>
    <n v="65"/>
    <x v="2"/>
    <n v="5"/>
    <n v="0.32763974567117715"/>
    <n v="325"/>
    <x v="749"/>
  </r>
  <r>
    <s v="PBOR00764"/>
    <s v="PIZB0003"/>
    <x v="58"/>
    <x v="2"/>
    <x v="0"/>
    <n v="250"/>
    <x v="0"/>
    <n v="3"/>
    <n v="0.5762697621240207"/>
    <n v="750"/>
    <x v="750"/>
  </r>
  <r>
    <s v="PBOR00765"/>
    <s v="PIZB0004"/>
    <x v="74"/>
    <x v="3"/>
    <x v="1"/>
    <n v="130"/>
    <x v="1"/>
    <n v="5"/>
    <n v="6.3653309578958872E-2"/>
    <n v="650"/>
    <x v="751"/>
  </r>
  <r>
    <s v="PBOR00766"/>
    <s v="PIZB0001"/>
    <x v="50"/>
    <x v="0"/>
    <x v="0"/>
    <n v="72"/>
    <x v="2"/>
    <n v="8"/>
    <n v="0.23999254951572035"/>
    <n v="576"/>
    <x v="752"/>
  </r>
  <r>
    <s v="PBOR00767"/>
    <s v="PIZB0002"/>
    <x v="49"/>
    <x v="1"/>
    <x v="1"/>
    <n v="65"/>
    <x v="0"/>
    <n v="4"/>
    <n v="0.19890267763330494"/>
    <n v="260"/>
    <x v="753"/>
  </r>
  <r>
    <s v="PBOR00768"/>
    <s v="PIZB0003"/>
    <x v="46"/>
    <x v="2"/>
    <x v="0"/>
    <n v="250"/>
    <x v="1"/>
    <n v="3"/>
    <n v="0.20953995567842321"/>
    <n v="750"/>
    <x v="754"/>
  </r>
  <r>
    <s v="PBOR00769"/>
    <s v="PIZB0004"/>
    <x v="38"/>
    <x v="3"/>
    <x v="1"/>
    <n v="130"/>
    <x v="2"/>
    <n v="7"/>
    <n v="0.48019206199480013"/>
    <n v="910"/>
    <x v="755"/>
  </r>
  <r>
    <s v="PBOR00770"/>
    <s v="PIZB0005"/>
    <x v="80"/>
    <x v="4"/>
    <x v="0"/>
    <n v="60"/>
    <x v="0"/>
    <n v="7"/>
    <n v="0.71447777803183576"/>
    <n v="420"/>
    <x v="756"/>
  </r>
  <r>
    <s v="PBOR00771"/>
    <s v="PIZB0006"/>
    <x v="42"/>
    <x v="5"/>
    <x v="1"/>
    <n v="95"/>
    <x v="1"/>
    <n v="7"/>
    <n v="0.8726618113928899"/>
    <n v="665"/>
    <x v="757"/>
  </r>
  <r>
    <s v="PBOR00772"/>
    <s v="PIZB0001"/>
    <x v="79"/>
    <x v="0"/>
    <x v="0"/>
    <n v="72"/>
    <x v="2"/>
    <n v="5"/>
    <n v="0.28972291918139104"/>
    <n v="360"/>
    <x v="758"/>
  </r>
  <r>
    <s v="PBOR00773"/>
    <s v="PIZB0002"/>
    <x v="46"/>
    <x v="1"/>
    <x v="1"/>
    <n v="65"/>
    <x v="0"/>
    <n v="6"/>
    <n v="0.16051171445675705"/>
    <n v="390"/>
    <x v="759"/>
  </r>
  <r>
    <s v="PBOR00774"/>
    <s v="PIZB0003"/>
    <x v="42"/>
    <x v="2"/>
    <x v="0"/>
    <n v="250"/>
    <x v="1"/>
    <n v="2"/>
    <n v="0.27374924113879495"/>
    <n v="500"/>
    <x v="760"/>
  </r>
  <r>
    <s v="PBOR00775"/>
    <s v="PIZB0004"/>
    <x v="47"/>
    <x v="3"/>
    <x v="1"/>
    <n v="130"/>
    <x v="2"/>
    <n v="2"/>
    <n v="0.68379149477035628"/>
    <n v="260"/>
    <x v="761"/>
  </r>
  <r>
    <s v="PBOR00776"/>
    <s v="PIZB0001"/>
    <x v="47"/>
    <x v="0"/>
    <x v="0"/>
    <n v="72"/>
    <x v="0"/>
    <n v="4"/>
    <n v="0.94230677077625269"/>
    <n v="288"/>
    <x v="762"/>
  </r>
  <r>
    <s v="PBOR00777"/>
    <s v="PIZB0002"/>
    <x v="19"/>
    <x v="1"/>
    <x v="1"/>
    <n v="65"/>
    <x v="1"/>
    <n v="10"/>
    <n v="0.30292964144657364"/>
    <n v="650"/>
    <x v="763"/>
  </r>
  <r>
    <s v="PBOR00778"/>
    <s v="PIZB0003"/>
    <x v="80"/>
    <x v="2"/>
    <x v="0"/>
    <n v="250"/>
    <x v="2"/>
    <n v="1"/>
    <n v="0.2466598719941363"/>
    <n v="250"/>
    <x v="764"/>
  </r>
  <r>
    <s v="PBOR00779"/>
    <s v="PIZB0004"/>
    <x v="54"/>
    <x v="0"/>
    <x v="1"/>
    <n v="72"/>
    <x v="0"/>
    <n v="12"/>
    <n v="0.52049085777384185"/>
    <n v="864"/>
    <x v="765"/>
  </r>
  <r>
    <s v="PBOR00780"/>
    <s v="PIZB0001"/>
    <x v="43"/>
    <x v="1"/>
    <x v="0"/>
    <n v="65"/>
    <x v="0"/>
    <n v="11"/>
    <n v="0.99850684529585332"/>
    <n v="715"/>
    <x v="766"/>
  </r>
  <r>
    <s v="PBOR00781"/>
    <s v="PIZB0002"/>
    <x v="81"/>
    <x v="2"/>
    <x v="1"/>
    <n v="250"/>
    <x v="1"/>
    <n v="2"/>
    <n v="0.87986626707642424"/>
    <n v="500"/>
    <x v="767"/>
  </r>
  <r>
    <s v="PBOR00782"/>
    <s v="PIZB0003"/>
    <x v="48"/>
    <x v="3"/>
    <x v="1"/>
    <n v="130"/>
    <x v="2"/>
    <n v="7"/>
    <n v="0.38277451933553097"/>
    <n v="910"/>
    <x v="768"/>
  </r>
  <r>
    <s v="PBOR00783"/>
    <s v="PIZB0004"/>
    <x v="37"/>
    <x v="0"/>
    <x v="1"/>
    <n v="72"/>
    <x v="0"/>
    <n v="6"/>
    <n v="0.35337934797991155"/>
    <n v="432"/>
    <x v="769"/>
  </r>
  <r>
    <s v="PBOR00784"/>
    <s v="PIZB0001"/>
    <x v="66"/>
    <x v="1"/>
    <x v="1"/>
    <n v="65"/>
    <x v="1"/>
    <n v="4"/>
    <n v="0.31255915772757226"/>
    <n v="260"/>
    <x v="770"/>
  </r>
  <r>
    <s v="PBOR00785"/>
    <s v="PIZB0002"/>
    <x v="63"/>
    <x v="2"/>
    <x v="1"/>
    <n v="250"/>
    <x v="2"/>
    <n v="2"/>
    <n v="0.72795931433316086"/>
    <n v="500"/>
    <x v="771"/>
  </r>
  <r>
    <s v="PBOR00786"/>
    <s v="PIZB0003"/>
    <x v="39"/>
    <x v="3"/>
    <x v="0"/>
    <n v="130"/>
    <x v="0"/>
    <n v="4"/>
    <n v="0.53180593977753221"/>
    <n v="520"/>
    <x v="772"/>
  </r>
  <r>
    <s v="PBOR00787"/>
    <s v="PIZB0004"/>
    <x v="42"/>
    <x v="4"/>
    <x v="1"/>
    <n v="60"/>
    <x v="1"/>
    <n v="8"/>
    <n v="0.11471653469297294"/>
    <n v="480"/>
    <x v="773"/>
  </r>
  <r>
    <s v="PBOR00788"/>
    <s v="PIZB0005"/>
    <x v="30"/>
    <x v="0"/>
    <x v="0"/>
    <n v="72"/>
    <x v="2"/>
    <n v="4"/>
    <n v="0.61303645143530072"/>
    <n v="288"/>
    <x v="774"/>
  </r>
  <r>
    <s v="PBOR00789"/>
    <s v="PIZB0001"/>
    <x v="66"/>
    <x v="1"/>
    <x v="1"/>
    <n v="65"/>
    <x v="0"/>
    <n v="5"/>
    <n v="0.31741093682192623"/>
    <n v="325"/>
    <x v="775"/>
  </r>
  <r>
    <s v="PBOR00790"/>
    <s v="PIZB0002"/>
    <x v="42"/>
    <x v="2"/>
    <x v="0"/>
    <n v="250"/>
    <x v="1"/>
    <n v="3"/>
    <n v="0.3420886634642426"/>
    <n v="750"/>
    <x v="776"/>
  </r>
  <r>
    <s v="PBOR00791"/>
    <s v="PIZB0003"/>
    <x v="83"/>
    <x v="3"/>
    <x v="1"/>
    <n v="130"/>
    <x v="2"/>
    <n v="4"/>
    <n v="0.38974566028180668"/>
    <n v="520"/>
    <x v="777"/>
  </r>
  <r>
    <s v="PBOR00792"/>
    <s v="PIZB0004"/>
    <x v="79"/>
    <x v="0"/>
    <x v="0"/>
    <n v="72"/>
    <x v="0"/>
    <n v="5"/>
    <n v="0.7815471734974625"/>
    <n v="360"/>
    <x v="778"/>
  </r>
  <r>
    <s v="PBOR00793"/>
    <s v="PIZB0001"/>
    <x v="70"/>
    <x v="1"/>
    <x v="1"/>
    <n v="65"/>
    <x v="1"/>
    <n v="7"/>
    <n v="0.58561770441459937"/>
    <n v="455"/>
    <x v="779"/>
  </r>
  <r>
    <s v="PBOR00794"/>
    <s v="PIZB0002"/>
    <x v="55"/>
    <x v="2"/>
    <x v="0"/>
    <n v="250"/>
    <x v="2"/>
    <n v="1"/>
    <n v="0.32739186035106005"/>
    <n v="250"/>
    <x v="780"/>
  </r>
  <r>
    <s v="PBOR00795"/>
    <s v="PIZB0003"/>
    <x v="51"/>
    <x v="3"/>
    <x v="1"/>
    <n v="130"/>
    <x v="0"/>
    <n v="6"/>
    <n v="0.77105342025108303"/>
    <n v="780"/>
    <x v="781"/>
  </r>
  <r>
    <s v="PBOR00796"/>
    <s v="PIZB0004"/>
    <x v="77"/>
    <x v="4"/>
    <x v="0"/>
    <n v="60"/>
    <x v="1"/>
    <n v="13"/>
    <n v="0.91095334740565104"/>
    <n v="780"/>
    <x v="782"/>
  </r>
  <r>
    <s v="PBOR00797"/>
    <s v="PIZB0005"/>
    <x v="30"/>
    <x v="5"/>
    <x v="1"/>
    <n v="95"/>
    <x v="2"/>
    <n v="6"/>
    <n v="6.8772926415503477E-2"/>
    <n v="570"/>
    <x v="783"/>
  </r>
  <r>
    <s v="PBOR00798"/>
    <s v="PIZB0006"/>
    <x v="70"/>
    <x v="0"/>
    <x v="0"/>
    <n v="72"/>
    <x v="0"/>
    <n v="12"/>
    <n v="0.14866605482014905"/>
    <n v="864"/>
    <x v="7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3CEBDA-8B06-473F-B664-9AE83C7C5DF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S7:S8" firstHeaderRow="1" firstDataRow="1" firstDataCol="0"/>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numFmtId="1" showAll="0"/>
    <pivotField dataField="1"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Revenue" fld="10" subtotal="average" baseField="0" baseItem="0" numFmtId="3"/>
  </dataFields>
  <chartFormats count="5">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B29601-6E5A-4B0B-882B-1A9FEE431427}"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roduct">
  <location ref="N38:O41"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axis="axisRow" showAll="0">
      <items count="4">
        <item x="1"/>
        <item x="2"/>
        <item x="0"/>
        <item t="default"/>
      </items>
    </pivotField>
    <pivotField dataField="1" showAll="0"/>
    <pivotField numFmtId="9" showAll="0"/>
    <pivotField numFmtId="1"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3">
    <i>
      <x/>
    </i>
    <i>
      <x v="1"/>
    </i>
    <i>
      <x v="2"/>
    </i>
  </rowItems>
  <colItems count="1">
    <i/>
  </colItems>
  <dataFields count="1">
    <dataField name=" Sales" fld="7" baseField="6"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55CA1E-49B8-447A-B427-F19B6411D8CA}"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1" rowHeaderCaption="Product">
  <location ref="A38:B122"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numFmtId="1" showAll="0"/>
    <pivotField dataField="1" numFmtI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Revenue" fld="10" baseField="11" baseItem="165" numFmtId="164"/>
  </dataFields>
  <chartFormats count="2">
    <chartFormat chart="27"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935C12-ACC9-4913-99FC-F5D019E3F62C}"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Product">
  <location ref="L19:M25"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numFmtId="1" showAll="0"/>
    <pivotField dataField="1"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 Revenue " fld="10" baseField="3" baseItem="0" numFmtId="3"/>
  </dataFields>
  <chartFormats count="3">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931BE3-67ED-426D-BB4C-FD761991E0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7:A8" firstHeaderRow="1" firstDataRow="1" firstDataCol="0"/>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pivotField numFmtId="9" showAll="0"/>
    <pivotField numFmtId="1"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s" fld="5"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8878E6-0F4F-4F36-9B88-E7E6D0747165}"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Product">
  <location ref="A18:B24" firstHeaderRow="1" firstDataRow="1" firstDataCol="1"/>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sortType="a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dataField="1" showAll="0"/>
    <pivotField showAll="0"/>
    <pivotField showAll="0"/>
    <pivotField numFmtId="9" showAll="0"/>
    <pivotField numFmtId="1"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4"/>
    </i>
    <i>
      <x v="3"/>
    </i>
    <i>
      <x v="2"/>
    </i>
    <i>
      <x v="1"/>
    </i>
    <i>
      <x v="5"/>
    </i>
  </rowItems>
  <colItems count="1">
    <i/>
  </colItems>
  <dataFields count="1">
    <dataField name="Total Orders" fld="5" subtotal="count" baseField="0" baseItem="0"/>
  </dataFields>
  <chartFormats count="1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4"/>
          </reference>
        </references>
      </pivotArea>
    </chartFormat>
    <chartFormat chart="2" format="6">
      <pivotArea type="data" outline="0" fieldPosition="0">
        <references count="2">
          <reference field="4294967294" count="1" selected="0">
            <x v="0"/>
          </reference>
          <reference field="3" count="1" selected="0">
            <x v="5"/>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3" count="1" selected="0">
            <x v="0"/>
          </reference>
        </references>
      </pivotArea>
    </chartFormat>
    <chartFormat chart="10" format="16">
      <pivotArea type="data" outline="0" fieldPosition="0">
        <references count="2">
          <reference field="4294967294" count="1" selected="0">
            <x v="0"/>
          </reference>
          <reference field="3" count="1" selected="0">
            <x v="1"/>
          </reference>
        </references>
      </pivotArea>
    </chartFormat>
    <chartFormat chart="10" format="17">
      <pivotArea type="data" outline="0" fieldPosition="0">
        <references count="2">
          <reference field="4294967294" count="1" selected="0">
            <x v="0"/>
          </reference>
          <reference field="3" count="1" selected="0">
            <x v="2"/>
          </reference>
        </references>
      </pivotArea>
    </chartFormat>
    <chartFormat chart="10" format="18">
      <pivotArea type="data" outline="0" fieldPosition="0">
        <references count="2">
          <reference field="4294967294" count="1" selected="0">
            <x v="0"/>
          </reference>
          <reference field="3" count="1" selected="0">
            <x v="3"/>
          </reference>
        </references>
      </pivotArea>
    </chartFormat>
    <chartFormat chart="10" format="19">
      <pivotArea type="data" outline="0" fieldPosition="0">
        <references count="2">
          <reference field="4294967294" count="1" selected="0">
            <x v="0"/>
          </reference>
          <reference field="3" count="1" selected="0">
            <x v="4"/>
          </reference>
        </references>
      </pivotArea>
    </chartFormat>
    <chartFormat chart="10" format="20">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B4FE44-10CA-4B2B-8654-B54BDF695EE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F7:F8" firstHeaderRow="1" firstDataRow="1" firstDataCol="0"/>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numFmtId="1"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Sales" fld="7" baseField="0" baseItem="0"/>
  </dataFields>
  <chartFormats count="4">
    <chartFormat chart="3" format="0" series="1">
      <pivotArea type="data" outline="0" fieldPosition="0">
        <references count="1">
          <reference field="4294967294" count="1" selected="0">
            <x v="0"/>
          </reference>
        </references>
      </pivotArea>
    </chartFormat>
    <chartFormat chart="3" format="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9B1521-47F9-488E-AE44-514EBEC198F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L7:L8" firstHeaderRow="1" firstDataRow="1" firstDataCol="0"/>
  <pivotFields count="13">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numFmtId="1" showAll="0"/>
    <pivotField dataField="1"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fld="10" baseField="0" baseItem="0" numFmtId="3"/>
  </dataField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CCEDB6C0-37C6-4677-8C74-98327C4D21F5}" sourceName="Product Name">
  <pivotTables>
    <pivotTable tabId="9" name="PivotTable1"/>
    <pivotTable tabId="9" name="PivotTable2"/>
    <pivotTable tabId="9" name="PivotTable3"/>
    <pivotTable tabId="9" name="PivotTable4"/>
    <pivotTable tabId="9" name="PivotTable5"/>
    <pivotTable tabId="9" name="PivotTable6"/>
    <pivotTable tabId="9" name="PivotTable8"/>
    <pivotTable tabId="9" name="PivotTable9"/>
  </pivotTables>
  <data>
    <tabular pivotCacheId="1898998394">
      <items count="6">
        <i x="5" s="1"/>
        <i x="1" s="1"/>
        <i x="2" s="1"/>
        <i x="3"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5364C63B-C974-413F-8397-65C920199AEE}" sourceName="Order Type">
  <pivotTables>
    <pivotTable tabId="9" name="PivotTable1"/>
    <pivotTable tabId="9" name="PivotTable2"/>
    <pivotTable tabId="9" name="PivotTable3"/>
    <pivotTable tabId="9" name="PivotTable4"/>
    <pivotTable tabId="9" name="PivotTable5"/>
    <pivotTable tabId="9" name="PivotTable6"/>
    <pivotTable tabId="9" name="PivotTable8"/>
    <pivotTable tabId="9" name="PivotTable9"/>
  </pivotTables>
  <data>
    <tabular pivotCacheId="189899839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4DCF70C6-9E7B-42FC-B4D2-FBED15B7E54F}" cache="Slicer_Product_Name" caption="Product Name" columnCount="6" rowHeight="241300"/>
  <slicer name="Product Name 1" xr10:uid="{B26DE6E4-8396-42FC-BBC9-64E5AE54AE36}" cache="Slicer_Product_Name" caption="Product Name" columnCount="6" rowHeight="241300"/>
  <slicer name="Order Type" xr10:uid="{218A86B7-0504-429B-97A8-98D118857919}" cache="Slicer_Order_Type" caption="Order Type" columnCount="2" rowHeight="241300"/>
  <slicer name="Order Type 1" xr10:uid="{4421E334-704E-4A4E-B541-E4BDC316B669}" cache="Slicer_Order_Type" caption="Order Type"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2" xr10:uid="{1332C3FC-6D46-430D-9BD8-D131C77D34BD}" cache="Slicer_Product_Name" caption="Product Name" columnCount="6" rowHeight="241300"/>
  <slicer name="Order Type 2" xr10:uid="{BA209A32-3A6F-424D-AC61-420F9DCE6E7C}" cache="Slicer_Order_Type" caption="Order Typ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K795" totalsRowShown="0">
  <autoFilter ref="A1:K795" xr:uid="{115CC47A-0580-46C0-9EAA-224BAD81DF34}"/>
  <tableColumns count="11">
    <tableColumn id="1" xr3:uid="{CEBFDD22-B1E3-43DF-BEA7-30B519BF2E32}" name="Order ID"/>
    <tableColumn id="2" xr3:uid="{2A318567-0528-4608-9FA3-F9CAEC00CFAD}" name="Product ID"/>
    <tableColumn id="3" xr3:uid="{C39A216F-D00E-4EB9-8CA5-A50CC5275B26}" name="Sale Date" dataDxfId="4"/>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3"/>
    <tableColumn id="9" xr3:uid="{C9CD15F4-319D-434D-BD43-0E11DFD65D1E}" name="Discount" dataDxfId="2">
      <calculatedColumnFormula>RAND()</calculatedColumnFormula>
    </tableColumn>
    <tableColumn id="10" xr3:uid="{AD9E9A11-940E-4401-8FFB-94B469B8E6F5}" name="Revenue Bef-Discount" dataDxfId="1">
      <calculatedColumnFormula>Table3[[#This Row],[Price of One Product]]*Table3[[#This Row],[No of Products in one Sale]]</calculatedColumnFormula>
    </tableColumn>
    <tableColumn id="11" xr3:uid="{1C75AB0B-82DF-4786-BD51-D2FF7AB6EEFD}" name="Revenue Aft-Discount" dataDxfId="0">
      <calculatedColumnFormula>Table3[[#This Row],[Revenue Bef-Discount]]-(Table3[[#This Row],[Revenue Bef-Discount]]*Table3[[#This Row],[Discount]])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K795"/>
  <sheetViews>
    <sheetView workbookViewId="0">
      <selection activeCell="D2" sqref="D2"/>
    </sheetView>
  </sheetViews>
  <sheetFormatPr defaultRowHeight="14.5" x14ac:dyDescent="0.35"/>
  <cols>
    <col min="1" max="1" width="10.36328125" bestFit="1" customWidth="1"/>
    <col min="2" max="2" width="12" bestFit="1" customWidth="1"/>
    <col min="3" max="3" width="10.90625" bestFit="1" customWidth="1"/>
    <col min="4" max="4" width="26.7265625" bestFit="1" customWidth="1"/>
    <col min="5" max="5" width="12.453125" bestFit="1" customWidth="1"/>
    <col min="6" max="6" width="20.54296875" bestFit="1" customWidth="1"/>
    <col min="7" max="7" width="14.1796875" bestFit="1" customWidth="1"/>
    <col min="8" max="8" width="25.26953125" bestFit="1" customWidth="1"/>
    <col min="9" max="9" width="10.453125" bestFit="1" customWidth="1"/>
    <col min="10" max="10" width="21.6328125" bestFit="1" customWidth="1"/>
    <col min="11" max="11" width="21.453125" bestFit="1" customWidth="1"/>
  </cols>
  <sheetData>
    <row r="1" spans="1:11" x14ac:dyDescent="0.35">
      <c r="A1" t="s">
        <v>3</v>
      </c>
      <c r="B1" t="s">
        <v>50</v>
      </c>
      <c r="C1" t="s">
        <v>57</v>
      </c>
      <c r="D1" t="s">
        <v>58</v>
      </c>
      <c r="E1" t="s">
        <v>65</v>
      </c>
      <c r="F1" t="s">
        <v>68</v>
      </c>
      <c r="G1" t="s">
        <v>69</v>
      </c>
      <c r="H1" t="s">
        <v>70</v>
      </c>
      <c r="I1" t="s">
        <v>819</v>
      </c>
      <c r="J1" t="s">
        <v>825</v>
      </c>
      <c r="K1" t="s">
        <v>826</v>
      </c>
    </row>
    <row r="2" spans="1:11" x14ac:dyDescent="0.35">
      <c r="A2" t="s">
        <v>4</v>
      </c>
      <c r="B2" t="s">
        <v>51</v>
      </c>
      <c r="C2" s="1">
        <v>44739</v>
      </c>
      <c r="D2" t="s">
        <v>59</v>
      </c>
      <c r="E2" t="s">
        <v>66</v>
      </c>
      <c r="F2">
        <v>72</v>
      </c>
      <c r="G2" t="s">
        <v>0</v>
      </c>
      <c r="H2" s="2">
        <v>8</v>
      </c>
      <c r="I2" s="3">
        <v>1.372080123313592E-2</v>
      </c>
      <c r="J2" s="4">
        <f>Table3[[#This Row],[Price of One Product]]*Table3[[#This Row],[No of Products in one Sale]]</f>
        <v>576</v>
      </c>
      <c r="K2" s="4">
        <f>Table3[[#This Row],[Revenue Bef-Discount]]-(Table3[[#This Row],[Revenue Bef-Discount]]*Table3[[#This Row],[Discount]])</f>
        <v>568.09681848971366</v>
      </c>
    </row>
    <row r="3" spans="1:11" x14ac:dyDescent="0.35">
      <c r="A3" t="s">
        <v>5</v>
      </c>
      <c r="B3" t="s">
        <v>52</v>
      </c>
      <c r="C3" s="1">
        <v>44740</v>
      </c>
      <c r="D3" t="s">
        <v>60</v>
      </c>
      <c r="E3" t="s">
        <v>67</v>
      </c>
      <c r="F3">
        <v>65</v>
      </c>
      <c r="G3" t="s">
        <v>1</v>
      </c>
      <c r="H3" s="2">
        <v>7</v>
      </c>
      <c r="I3" s="3">
        <v>2.2083854314921911E-2</v>
      </c>
      <c r="J3" s="4">
        <f>Table3[[#This Row],[Price of One Product]]*Table3[[#This Row],[No of Products in one Sale]]</f>
        <v>455</v>
      </c>
      <c r="K3" s="4">
        <f>Table3[[#This Row],[Revenue Bef-Discount]]-(Table3[[#This Row],[Revenue Bef-Discount]]*Table3[[#This Row],[Discount]])</f>
        <v>444.95184628671052</v>
      </c>
    </row>
    <row r="4" spans="1:11" x14ac:dyDescent="0.35">
      <c r="A4" t="s">
        <v>6</v>
      </c>
      <c r="B4" t="s">
        <v>53</v>
      </c>
      <c r="C4" s="1">
        <v>44734</v>
      </c>
      <c r="D4" t="s">
        <v>61</v>
      </c>
      <c r="E4" t="s">
        <v>66</v>
      </c>
      <c r="F4">
        <v>250</v>
      </c>
      <c r="G4" t="s">
        <v>2</v>
      </c>
      <c r="H4" s="2">
        <v>3</v>
      </c>
      <c r="I4" s="3">
        <v>0.92842323956324613</v>
      </c>
      <c r="J4" s="4">
        <f>Table3[[#This Row],[Price of One Product]]*Table3[[#This Row],[No of Products in one Sale]]</f>
        <v>750</v>
      </c>
      <c r="K4" s="4">
        <f>Table3[[#This Row],[Revenue Bef-Discount]]-(Table3[[#This Row],[Revenue Bef-Discount]]*Table3[[#This Row],[Discount]])</f>
        <v>53.682570327565372</v>
      </c>
    </row>
    <row r="5" spans="1:11" x14ac:dyDescent="0.35">
      <c r="A5" t="s">
        <v>7</v>
      </c>
      <c r="B5" t="s">
        <v>54</v>
      </c>
      <c r="C5" s="1">
        <v>44737</v>
      </c>
      <c r="D5" t="s">
        <v>62</v>
      </c>
      <c r="E5" t="s">
        <v>67</v>
      </c>
      <c r="F5">
        <v>130</v>
      </c>
      <c r="G5" t="s">
        <v>0</v>
      </c>
      <c r="H5" s="2">
        <v>5</v>
      </c>
      <c r="I5" s="3">
        <v>0.20990358910221096</v>
      </c>
      <c r="J5" s="4">
        <f>Table3[[#This Row],[Price of One Product]]*Table3[[#This Row],[No of Products in one Sale]]</f>
        <v>650</v>
      </c>
      <c r="K5" s="4">
        <f>Table3[[#This Row],[Revenue Bef-Discount]]-(Table3[[#This Row],[Revenue Bef-Discount]]*Table3[[#This Row],[Discount]])</f>
        <v>513.56266708356293</v>
      </c>
    </row>
    <row r="6" spans="1:11" x14ac:dyDescent="0.35">
      <c r="A6" t="s">
        <v>8</v>
      </c>
      <c r="B6" t="s">
        <v>51</v>
      </c>
      <c r="C6" s="1">
        <v>44735</v>
      </c>
      <c r="D6" t="s">
        <v>59</v>
      </c>
      <c r="E6" t="s">
        <v>66</v>
      </c>
      <c r="F6">
        <v>72</v>
      </c>
      <c r="G6" t="s">
        <v>1</v>
      </c>
      <c r="H6" s="2">
        <v>4</v>
      </c>
      <c r="I6" s="3">
        <v>0.184343159134289</v>
      </c>
      <c r="J6" s="4">
        <f>Table3[[#This Row],[Price of One Product]]*Table3[[#This Row],[No of Products in one Sale]]</f>
        <v>288</v>
      </c>
      <c r="K6" s="4">
        <f>Table3[[#This Row],[Revenue Bef-Discount]]-(Table3[[#This Row],[Revenue Bef-Discount]]*Table3[[#This Row],[Discount]])</f>
        <v>234.90917016932477</v>
      </c>
    </row>
    <row r="7" spans="1:11" x14ac:dyDescent="0.35">
      <c r="A7" t="s">
        <v>9</v>
      </c>
      <c r="B7" t="s">
        <v>52</v>
      </c>
      <c r="C7" s="1">
        <v>44727</v>
      </c>
      <c r="D7" t="s">
        <v>60</v>
      </c>
      <c r="E7" t="s">
        <v>67</v>
      </c>
      <c r="F7">
        <v>65</v>
      </c>
      <c r="G7" t="s">
        <v>2</v>
      </c>
      <c r="H7" s="2">
        <v>8</v>
      </c>
      <c r="I7" s="3">
        <v>0.11144429073382323</v>
      </c>
      <c r="J7" s="4">
        <f>Table3[[#This Row],[Price of One Product]]*Table3[[#This Row],[No of Products in one Sale]]</f>
        <v>520</v>
      </c>
      <c r="K7" s="4">
        <f>Table3[[#This Row],[Revenue Bef-Discount]]-(Table3[[#This Row],[Revenue Bef-Discount]]*Table3[[#This Row],[Discount]])</f>
        <v>462.04896881841194</v>
      </c>
    </row>
    <row r="8" spans="1:11" x14ac:dyDescent="0.35">
      <c r="A8" t="s">
        <v>10</v>
      </c>
      <c r="B8" t="s">
        <v>53</v>
      </c>
      <c r="C8" s="1">
        <v>44740</v>
      </c>
      <c r="D8" t="s">
        <v>61</v>
      </c>
      <c r="E8" t="s">
        <v>66</v>
      </c>
      <c r="F8">
        <v>250</v>
      </c>
      <c r="G8" t="s">
        <v>0</v>
      </c>
      <c r="H8" s="2">
        <v>3</v>
      </c>
      <c r="I8" s="3">
        <v>0.56286929186816415</v>
      </c>
      <c r="J8" s="4">
        <f>Table3[[#This Row],[Price of One Product]]*Table3[[#This Row],[No of Products in one Sale]]</f>
        <v>750</v>
      </c>
      <c r="K8" s="4">
        <f>Table3[[#This Row],[Revenue Bef-Discount]]-(Table3[[#This Row],[Revenue Bef-Discount]]*Table3[[#This Row],[Discount]])</f>
        <v>327.8480310988769</v>
      </c>
    </row>
    <row r="9" spans="1:11" x14ac:dyDescent="0.35">
      <c r="A9" t="s">
        <v>11</v>
      </c>
      <c r="B9" t="s">
        <v>54</v>
      </c>
      <c r="C9" s="1">
        <v>44725</v>
      </c>
      <c r="D9" t="s">
        <v>62</v>
      </c>
      <c r="E9" t="s">
        <v>67</v>
      </c>
      <c r="F9">
        <v>130</v>
      </c>
      <c r="G9" t="s">
        <v>1</v>
      </c>
      <c r="H9" s="2">
        <v>6</v>
      </c>
      <c r="I9" s="3">
        <v>3.138956050307417E-2</v>
      </c>
      <c r="J9" s="4">
        <f>Table3[[#This Row],[Price of One Product]]*Table3[[#This Row],[No of Products in one Sale]]</f>
        <v>780</v>
      </c>
      <c r="K9" s="4">
        <f>Table3[[#This Row],[Revenue Bef-Discount]]-(Table3[[#This Row],[Revenue Bef-Discount]]*Table3[[#This Row],[Discount]])</f>
        <v>755.51614280760214</v>
      </c>
    </row>
    <row r="10" spans="1:11" x14ac:dyDescent="0.35">
      <c r="A10" t="s">
        <v>12</v>
      </c>
      <c r="B10" t="s">
        <v>55</v>
      </c>
      <c r="C10" s="1">
        <v>44736</v>
      </c>
      <c r="D10" t="s">
        <v>63</v>
      </c>
      <c r="E10" t="s">
        <v>66</v>
      </c>
      <c r="F10">
        <v>60</v>
      </c>
      <c r="G10" t="s">
        <v>2</v>
      </c>
      <c r="H10" s="2">
        <v>7</v>
      </c>
      <c r="I10" s="3">
        <v>0.23798278495106248</v>
      </c>
      <c r="J10" s="4">
        <f>Table3[[#This Row],[Price of One Product]]*Table3[[#This Row],[No of Products in one Sale]]</f>
        <v>420</v>
      </c>
      <c r="K10" s="4">
        <f>Table3[[#This Row],[Revenue Bef-Discount]]-(Table3[[#This Row],[Revenue Bef-Discount]]*Table3[[#This Row],[Discount]])</f>
        <v>320.04723032055375</v>
      </c>
    </row>
    <row r="11" spans="1:11" x14ac:dyDescent="0.35">
      <c r="A11" t="s">
        <v>13</v>
      </c>
      <c r="B11" t="s">
        <v>51</v>
      </c>
      <c r="C11" s="1">
        <v>44725</v>
      </c>
      <c r="D11" t="s">
        <v>59</v>
      </c>
      <c r="E11" t="s">
        <v>67</v>
      </c>
      <c r="F11">
        <v>72</v>
      </c>
      <c r="G11" t="s">
        <v>0</v>
      </c>
      <c r="H11" s="2">
        <v>9</v>
      </c>
      <c r="I11" s="3">
        <v>0.19712344024473996</v>
      </c>
      <c r="J11" s="4">
        <f>Table3[[#This Row],[Price of One Product]]*Table3[[#This Row],[No of Products in one Sale]]</f>
        <v>648</v>
      </c>
      <c r="K11" s="4">
        <f>Table3[[#This Row],[Revenue Bef-Discount]]-(Table3[[#This Row],[Revenue Bef-Discount]]*Table3[[#This Row],[Discount]])</f>
        <v>520.26401072140857</v>
      </c>
    </row>
    <row r="12" spans="1:11" x14ac:dyDescent="0.35">
      <c r="A12" t="s">
        <v>14</v>
      </c>
      <c r="B12" t="s">
        <v>52</v>
      </c>
      <c r="C12" s="1">
        <v>44734</v>
      </c>
      <c r="D12" t="s">
        <v>60</v>
      </c>
      <c r="E12" t="s">
        <v>66</v>
      </c>
      <c r="F12">
        <v>65</v>
      </c>
      <c r="G12" t="s">
        <v>1</v>
      </c>
      <c r="H12" s="2">
        <v>4</v>
      </c>
      <c r="I12" s="3">
        <v>6.8295799738434873E-2</v>
      </c>
      <c r="J12" s="4">
        <f>Table3[[#This Row],[Price of One Product]]*Table3[[#This Row],[No of Products in one Sale]]</f>
        <v>260</v>
      </c>
      <c r="K12" s="4">
        <f>Table3[[#This Row],[Revenue Bef-Discount]]-(Table3[[#This Row],[Revenue Bef-Discount]]*Table3[[#This Row],[Discount]])</f>
        <v>242.24309206800694</v>
      </c>
    </row>
    <row r="13" spans="1:11" x14ac:dyDescent="0.35">
      <c r="A13" t="s">
        <v>15</v>
      </c>
      <c r="B13" t="s">
        <v>53</v>
      </c>
      <c r="C13" s="1">
        <v>44731</v>
      </c>
      <c r="D13" t="s">
        <v>61</v>
      </c>
      <c r="E13" t="s">
        <v>67</v>
      </c>
      <c r="F13">
        <v>250</v>
      </c>
      <c r="G13" t="s">
        <v>2</v>
      </c>
      <c r="H13" s="2">
        <v>3</v>
      </c>
      <c r="I13" s="3">
        <v>1.6828522965904168E-2</v>
      </c>
      <c r="J13" s="4">
        <f>Table3[[#This Row],[Price of One Product]]*Table3[[#This Row],[No of Products in one Sale]]</f>
        <v>750</v>
      </c>
      <c r="K13" s="4">
        <f>Table3[[#This Row],[Revenue Bef-Discount]]-(Table3[[#This Row],[Revenue Bef-Discount]]*Table3[[#This Row],[Discount]])</f>
        <v>737.37860777557182</v>
      </c>
    </row>
    <row r="14" spans="1:11" x14ac:dyDescent="0.35">
      <c r="A14" t="s">
        <v>16</v>
      </c>
      <c r="B14" t="s">
        <v>54</v>
      </c>
      <c r="C14" s="1">
        <v>44730</v>
      </c>
      <c r="D14" t="s">
        <v>62</v>
      </c>
      <c r="E14" t="s">
        <v>66</v>
      </c>
      <c r="F14">
        <v>130</v>
      </c>
      <c r="G14" t="s">
        <v>0</v>
      </c>
      <c r="H14" s="2">
        <v>5</v>
      </c>
      <c r="I14" s="3">
        <v>0.26661284065553453</v>
      </c>
      <c r="J14" s="4">
        <f>Table3[[#This Row],[Price of One Product]]*Table3[[#This Row],[No of Products in one Sale]]</f>
        <v>650</v>
      </c>
      <c r="K14" s="4">
        <f>Table3[[#This Row],[Revenue Bef-Discount]]-(Table3[[#This Row],[Revenue Bef-Discount]]*Table3[[#This Row],[Discount]])</f>
        <v>476.70165357390255</v>
      </c>
    </row>
    <row r="15" spans="1:11" x14ac:dyDescent="0.35">
      <c r="A15" t="s">
        <v>17</v>
      </c>
      <c r="B15" t="s">
        <v>51</v>
      </c>
      <c r="C15" s="1">
        <v>44735</v>
      </c>
      <c r="D15" t="s">
        <v>59</v>
      </c>
      <c r="E15" t="s">
        <v>67</v>
      </c>
      <c r="F15">
        <v>72</v>
      </c>
      <c r="G15" t="s">
        <v>1</v>
      </c>
      <c r="H15" s="2">
        <v>12</v>
      </c>
      <c r="I15" s="3">
        <v>0.21251347110701568</v>
      </c>
      <c r="J15" s="4">
        <f>Table3[[#This Row],[Price of One Product]]*Table3[[#This Row],[No of Products in one Sale]]</f>
        <v>864</v>
      </c>
      <c r="K15" s="4">
        <f>Table3[[#This Row],[Revenue Bef-Discount]]-(Table3[[#This Row],[Revenue Bef-Discount]]*Table3[[#This Row],[Discount]])</f>
        <v>680.38836096353839</v>
      </c>
    </row>
    <row r="16" spans="1:11" x14ac:dyDescent="0.35">
      <c r="A16" t="s">
        <v>18</v>
      </c>
      <c r="B16" t="s">
        <v>52</v>
      </c>
      <c r="C16" s="1">
        <v>44738</v>
      </c>
      <c r="D16" t="s">
        <v>60</v>
      </c>
      <c r="E16" t="s">
        <v>66</v>
      </c>
      <c r="F16">
        <v>65</v>
      </c>
      <c r="G16" t="s">
        <v>2</v>
      </c>
      <c r="H16" s="2">
        <v>4</v>
      </c>
      <c r="I16" s="3">
        <v>0.10994257661413849</v>
      </c>
      <c r="J16" s="4">
        <f>Table3[[#This Row],[Price of One Product]]*Table3[[#This Row],[No of Products in one Sale]]</f>
        <v>260</v>
      </c>
      <c r="K16" s="4">
        <f>Table3[[#This Row],[Revenue Bef-Discount]]-(Table3[[#This Row],[Revenue Bef-Discount]]*Table3[[#This Row],[Discount]])</f>
        <v>231.41493008032398</v>
      </c>
    </row>
    <row r="17" spans="1:11" x14ac:dyDescent="0.35">
      <c r="A17" t="s">
        <v>19</v>
      </c>
      <c r="B17" t="s">
        <v>53</v>
      </c>
      <c r="C17" s="1">
        <v>44738</v>
      </c>
      <c r="D17" t="s">
        <v>61</v>
      </c>
      <c r="E17" t="s">
        <v>67</v>
      </c>
      <c r="F17">
        <v>250</v>
      </c>
      <c r="G17" t="s">
        <v>0</v>
      </c>
      <c r="H17" s="2">
        <v>3</v>
      </c>
      <c r="I17" s="3">
        <v>0.53607498908607099</v>
      </c>
      <c r="J17" s="4">
        <f>Table3[[#This Row],[Price of One Product]]*Table3[[#This Row],[No of Products in one Sale]]</f>
        <v>750</v>
      </c>
      <c r="K17" s="4">
        <f>Table3[[#This Row],[Revenue Bef-Discount]]-(Table3[[#This Row],[Revenue Bef-Discount]]*Table3[[#This Row],[Discount]])</f>
        <v>347.94375818544677</v>
      </c>
    </row>
    <row r="18" spans="1:11" x14ac:dyDescent="0.35">
      <c r="A18" t="s">
        <v>20</v>
      </c>
      <c r="B18" t="s">
        <v>54</v>
      </c>
      <c r="C18" s="1">
        <v>44725</v>
      </c>
      <c r="D18" t="s">
        <v>62</v>
      </c>
      <c r="E18" t="s">
        <v>66</v>
      </c>
      <c r="F18">
        <v>130</v>
      </c>
      <c r="G18" t="s">
        <v>1</v>
      </c>
      <c r="H18" s="2">
        <v>5</v>
      </c>
      <c r="I18" s="3">
        <v>3.7515550327758003E-2</v>
      </c>
      <c r="J18" s="4">
        <f>Table3[[#This Row],[Price of One Product]]*Table3[[#This Row],[No of Products in one Sale]]</f>
        <v>650</v>
      </c>
      <c r="K18" s="4">
        <f>Table3[[#This Row],[Revenue Bef-Discount]]-(Table3[[#This Row],[Revenue Bef-Discount]]*Table3[[#This Row],[Discount]])</f>
        <v>625.61489228695734</v>
      </c>
    </row>
    <row r="19" spans="1:11" x14ac:dyDescent="0.35">
      <c r="A19" t="s">
        <v>21</v>
      </c>
      <c r="B19" t="s">
        <v>55</v>
      </c>
      <c r="C19" s="1">
        <v>44730</v>
      </c>
      <c r="D19" t="s">
        <v>63</v>
      </c>
      <c r="E19" t="s">
        <v>66</v>
      </c>
      <c r="F19">
        <v>60</v>
      </c>
      <c r="G19" t="s">
        <v>2</v>
      </c>
      <c r="H19" s="2">
        <v>13</v>
      </c>
      <c r="I19" s="3">
        <v>2.4938289886663061E-2</v>
      </c>
      <c r="J19" s="4">
        <f>Table3[[#This Row],[Price of One Product]]*Table3[[#This Row],[No of Products in one Sale]]</f>
        <v>780</v>
      </c>
      <c r="K19" s="4">
        <f>Table3[[#This Row],[Revenue Bef-Discount]]-(Table3[[#This Row],[Revenue Bef-Discount]]*Table3[[#This Row],[Discount]])</f>
        <v>760.54813388840284</v>
      </c>
    </row>
    <row r="20" spans="1:11" x14ac:dyDescent="0.35">
      <c r="A20" t="s">
        <v>22</v>
      </c>
      <c r="B20" t="s">
        <v>56</v>
      </c>
      <c r="C20" s="1">
        <v>44738</v>
      </c>
      <c r="D20" t="s">
        <v>64</v>
      </c>
      <c r="E20" t="s">
        <v>67</v>
      </c>
      <c r="F20">
        <v>95</v>
      </c>
      <c r="G20" t="s">
        <v>0</v>
      </c>
      <c r="H20" s="2">
        <v>5</v>
      </c>
      <c r="I20" s="3">
        <v>1.0123391970414241E-2</v>
      </c>
      <c r="J20" s="4">
        <f>Table3[[#This Row],[Price of One Product]]*Table3[[#This Row],[No of Products in one Sale]]</f>
        <v>475</v>
      </c>
      <c r="K20" s="4">
        <f>Table3[[#This Row],[Revenue Bef-Discount]]-(Table3[[#This Row],[Revenue Bef-Discount]]*Table3[[#This Row],[Discount]])</f>
        <v>470.19138881405325</v>
      </c>
    </row>
    <row r="21" spans="1:11" x14ac:dyDescent="0.35">
      <c r="A21" t="s">
        <v>23</v>
      </c>
      <c r="B21" t="s">
        <v>51</v>
      </c>
      <c r="C21" s="1">
        <v>44730</v>
      </c>
      <c r="D21" t="s">
        <v>59</v>
      </c>
      <c r="E21" t="s">
        <v>67</v>
      </c>
      <c r="F21">
        <v>72</v>
      </c>
      <c r="G21" t="s">
        <v>1</v>
      </c>
      <c r="H21" s="2">
        <v>5</v>
      </c>
      <c r="I21" s="3">
        <v>0.1308869366379137</v>
      </c>
      <c r="J21" s="4">
        <f>Table3[[#This Row],[Price of One Product]]*Table3[[#This Row],[No of Products in one Sale]]</f>
        <v>360</v>
      </c>
      <c r="K21" s="4">
        <f>Table3[[#This Row],[Revenue Bef-Discount]]-(Table3[[#This Row],[Revenue Bef-Discount]]*Table3[[#This Row],[Discount]])</f>
        <v>312.88070281035107</v>
      </c>
    </row>
    <row r="22" spans="1:11" x14ac:dyDescent="0.35">
      <c r="A22" t="s">
        <v>24</v>
      </c>
      <c r="B22" t="s">
        <v>52</v>
      </c>
      <c r="C22" s="1">
        <v>44738</v>
      </c>
      <c r="D22" t="s">
        <v>60</v>
      </c>
      <c r="E22" t="s">
        <v>67</v>
      </c>
      <c r="F22">
        <v>65</v>
      </c>
      <c r="G22" t="s">
        <v>2</v>
      </c>
      <c r="H22" s="2">
        <v>4</v>
      </c>
      <c r="I22" s="3">
        <v>6.6961969492996459E-2</v>
      </c>
      <c r="J22" s="4">
        <f>Table3[[#This Row],[Price of One Product]]*Table3[[#This Row],[No of Products in one Sale]]</f>
        <v>260</v>
      </c>
      <c r="K22" s="4">
        <f>Table3[[#This Row],[Revenue Bef-Discount]]-(Table3[[#This Row],[Revenue Bef-Discount]]*Table3[[#This Row],[Discount]])</f>
        <v>242.58988793182093</v>
      </c>
    </row>
    <row r="23" spans="1:11" x14ac:dyDescent="0.35">
      <c r="A23" t="s">
        <v>25</v>
      </c>
      <c r="B23" t="s">
        <v>53</v>
      </c>
      <c r="C23" s="1">
        <v>44734</v>
      </c>
      <c r="D23" t="s">
        <v>61</v>
      </c>
      <c r="E23" t="s">
        <v>66</v>
      </c>
      <c r="F23">
        <v>250</v>
      </c>
      <c r="G23" t="s">
        <v>0</v>
      </c>
      <c r="H23" s="2">
        <v>3</v>
      </c>
      <c r="I23" s="3">
        <v>0.36350761794645753</v>
      </c>
      <c r="J23" s="4">
        <f>Table3[[#This Row],[Price of One Product]]*Table3[[#This Row],[No of Products in one Sale]]</f>
        <v>750</v>
      </c>
      <c r="K23" s="4">
        <f>Table3[[#This Row],[Revenue Bef-Discount]]-(Table3[[#This Row],[Revenue Bef-Discount]]*Table3[[#This Row],[Discount]])</f>
        <v>477.36928654015685</v>
      </c>
    </row>
    <row r="24" spans="1:11" x14ac:dyDescent="0.35">
      <c r="A24" t="s">
        <v>26</v>
      </c>
      <c r="B24" t="s">
        <v>54</v>
      </c>
      <c r="C24" s="1">
        <v>44729</v>
      </c>
      <c r="D24" t="s">
        <v>62</v>
      </c>
      <c r="E24" t="s">
        <v>66</v>
      </c>
      <c r="F24">
        <v>130</v>
      </c>
      <c r="G24" t="s">
        <v>1</v>
      </c>
      <c r="H24" s="2">
        <v>6</v>
      </c>
      <c r="I24" s="3">
        <v>0.30841415491993102</v>
      </c>
      <c r="J24" s="4">
        <f>Table3[[#This Row],[Price of One Product]]*Table3[[#This Row],[No of Products in one Sale]]</f>
        <v>780</v>
      </c>
      <c r="K24" s="4">
        <f>Table3[[#This Row],[Revenue Bef-Discount]]-(Table3[[#This Row],[Revenue Bef-Discount]]*Table3[[#This Row],[Discount]])</f>
        <v>539.43695916245383</v>
      </c>
    </row>
    <row r="25" spans="1:11" x14ac:dyDescent="0.35">
      <c r="A25" t="s">
        <v>27</v>
      </c>
      <c r="B25" t="s">
        <v>51</v>
      </c>
      <c r="C25" s="1">
        <v>44730</v>
      </c>
      <c r="D25" t="s">
        <v>59</v>
      </c>
      <c r="E25" t="s">
        <v>66</v>
      </c>
      <c r="F25">
        <v>72</v>
      </c>
      <c r="G25" t="s">
        <v>2</v>
      </c>
      <c r="H25" s="2">
        <v>8</v>
      </c>
      <c r="I25" s="3">
        <v>0.21287301321989574</v>
      </c>
      <c r="J25" s="4">
        <f>Table3[[#This Row],[Price of One Product]]*Table3[[#This Row],[No of Products in one Sale]]</f>
        <v>576</v>
      </c>
      <c r="K25" s="4">
        <f>Table3[[#This Row],[Revenue Bef-Discount]]-(Table3[[#This Row],[Revenue Bef-Discount]]*Table3[[#This Row],[Discount]])</f>
        <v>453.38514438534003</v>
      </c>
    </row>
    <row r="26" spans="1:11" x14ac:dyDescent="0.35">
      <c r="A26" t="s">
        <v>28</v>
      </c>
      <c r="B26" t="s">
        <v>52</v>
      </c>
      <c r="C26" s="1">
        <v>44728</v>
      </c>
      <c r="D26" t="s">
        <v>60</v>
      </c>
      <c r="E26" t="s">
        <v>66</v>
      </c>
      <c r="F26">
        <v>65</v>
      </c>
      <c r="G26" t="s">
        <v>0</v>
      </c>
      <c r="H26" s="2">
        <v>5</v>
      </c>
      <c r="I26" s="3">
        <v>0.11047742601795077</v>
      </c>
      <c r="J26" s="4">
        <f>Table3[[#This Row],[Price of One Product]]*Table3[[#This Row],[No of Products in one Sale]]</f>
        <v>325</v>
      </c>
      <c r="K26" s="4">
        <f>Table3[[#This Row],[Revenue Bef-Discount]]-(Table3[[#This Row],[Revenue Bef-Discount]]*Table3[[#This Row],[Discount]])</f>
        <v>289.09483654416601</v>
      </c>
    </row>
    <row r="27" spans="1:11" x14ac:dyDescent="0.35">
      <c r="A27" t="s">
        <v>29</v>
      </c>
      <c r="B27" t="s">
        <v>53</v>
      </c>
      <c r="C27" s="1">
        <v>44735</v>
      </c>
      <c r="D27" t="s">
        <v>61</v>
      </c>
      <c r="E27" t="s">
        <v>66</v>
      </c>
      <c r="F27">
        <v>250</v>
      </c>
      <c r="G27" t="s">
        <v>1</v>
      </c>
      <c r="H27" s="2">
        <v>2</v>
      </c>
      <c r="I27" s="3">
        <v>4.8799156151631218E-2</v>
      </c>
      <c r="J27" s="4">
        <f>Table3[[#This Row],[Price of One Product]]*Table3[[#This Row],[No of Products in one Sale]]</f>
        <v>500</v>
      </c>
      <c r="K27" s="4">
        <f>Table3[[#This Row],[Revenue Bef-Discount]]-(Table3[[#This Row],[Revenue Bef-Discount]]*Table3[[#This Row],[Discount]])</f>
        <v>475.60042192418439</v>
      </c>
    </row>
    <row r="28" spans="1:11" x14ac:dyDescent="0.35">
      <c r="A28" t="s">
        <v>35</v>
      </c>
      <c r="B28" t="s">
        <v>54</v>
      </c>
      <c r="C28" s="1">
        <v>44738</v>
      </c>
      <c r="D28" t="s">
        <v>62</v>
      </c>
      <c r="E28" t="s">
        <v>66</v>
      </c>
      <c r="F28">
        <v>130</v>
      </c>
      <c r="G28" t="s">
        <v>2</v>
      </c>
      <c r="H28" s="2">
        <v>3</v>
      </c>
      <c r="I28" s="3">
        <v>0.27879506176921365</v>
      </c>
      <c r="J28" s="4">
        <f>Table3[[#This Row],[Price of One Product]]*Table3[[#This Row],[No of Products in one Sale]]</f>
        <v>390</v>
      </c>
      <c r="K28" s="4">
        <f>Table3[[#This Row],[Revenue Bef-Discount]]-(Table3[[#This Row],[Revenue Bef-Discount]]*Table3[[#This Row],[Discount]])</f>
        <v>281.26992591000669</v>
      </c>
    </row>
    <row r="29" spans="1:11" x14ac:dyDescent="0.35">
      <c r="A29" t="s">
        <v>30</v>
      </c>
      <c r="B29" t="s">
        <v>55</v>
      </c>
      <c r="C29" s="1">
        <v>44738</v>
      </c>
      <c r="D29" t="s">
        <v>63</v>
      </c>
      <c r="E29" t="s">
        <v>66</v>
      </c>
      <c r="F29">
        <v>60</v>
      </c>
      <c r="G29" t="s">
        <v>0</v>
      </c>
      <c r="H29" s="2">
        <v>14</v>
      </c>
      <c r="I29" s="3">
        <v>7.6045534046593019E-2</v>
      </c>
      <c r="J29" s="4">
        <f>Table3[[#This Row],[Price of One Product]]*Table3[[#This Row],[No of Products in one Sale]]</f>
        <v>840</v>
      </c>
      <c r="K29" s="4">
        <f>Table3[[#This Row],[Revenue Bef-Discount]]-(Table3[[#This Row],[Revenue Bef-Discount]]*Table3[[#This Row],[Discount]])</f>
        <v>776.12175140086185</v>
      </c>
    </row>
    <row r="30" spans="1:11" x14ac:dyDescent="0.35">
      <c r="A30" t="s">
        <v>31</v>
      </c>
      <c r="B30" t="s">
        <v>51</v>
      </c>
      <c r="C30" s="1">
        <v>44734</v>
      </c>
      <c r="D30" t="s">
        <v>59</v>
      </c>
      <c r="E30" t="s">
        <v>66</v>
      </c>
      <c r="F30">
        <v>72</v>
      </c>
      <c r="G30" t="s">
        <v>1</v>
      </c>
      <c r="H30" s="2">
        <v>12</v>
      </c>
      <c r="I30" s="3">
        <v>0.12055762754740325</v>
      </c>
      <c r="J30" s="4">
        <f>Table3[[#This Row],[Price of One Product]]*Table3[[#This Row],[No of Products in one Sale]]</f>
        <v>864</v>
      </c>
      <c r="K30" s="4">
        <f>Table3[[#This Row],[Revenue Bef-Discount]]-(Table3[[#This Row],[Revenue Bef-Discount]]*Table3[[#This Row],[Discount]])</f>
        <v>759.83820979904363</v>
      </c>
    </row>
    <row r="31" spans="1:11" x14ac:dyDescent="0.35">
      <c r="A31" t="s">
        <v>32</v>
      </c>
      <c r="B31" t="s">
        <v>52</v>
      </c>
      <c r="C31" s="1">
        <v>44727</v>
      </c>
      <c r="D31" t="s">
        <v>60</v>
      </c>
      <c r="E31" t="s">
        <v>66</v>
      </c>
      <c r="F31">
        <v>65</v>
      </c>
      <c r="G31" t="s">
        <v>2</v>
      </c>
      <c r="H31" s="2">
        <v>5</v>
      </c>
      <c r="I31" s="3">
        <v>0.30283946337780637</v>
      </c>
      <c r="J31" s="4">
        <f>Table3[[#This Row],[Price of One Product]]*Table3[[#This Row],[No of Products in one Sale]]</f>
        <v>325</v>
      </c>
      <c r="K31" s="4">
        <f>Table3[[#This Row],[Revenue Bef-Discount]]-(Table3[[#This Row],[Revenue Bef-Discount]]*Table3[[#This Row],[Discount]])</f>
        <v>226.57717440221293</v>
      </c>
    </row>
    <row r="32" spans="1:11" x14ac:dyDescent="0.35">
      <c r="A32" t="s">
        <v>33</v>
      </c>
      <c r="B32" t="s">
        <v>53</v>
      </c>
      <c r="C32" s="1">
        <v>44729</v>
      </c>
      <c r="D32" t="s">
        <v>61</v>
      </c>
      <c r="E32" t="s">
        <v>67</v>
      </c>
      <c r="F32">
        <v>250</v>
      </c>
      <c r="G32" t="s">
        <v>0</v>
      </c>
      <c r="H32" s="2">
        <v>1</v>
      </c>
      <c r="I32" s="3">
        <v>0.41401829873258272</v>
      </c>
      <c r="J32" s="4">
        <f>Table3[[#This Row],[Price of One Product]]*Table3[[#This Row],[No of Products in one Sale]]</f>
        <v>250</v>
      </c>
      <c r="K32" s="4">
        <f>Table3[[#This Row],[Revenue Bef-Discount]]-(Table3[[#This Row],[Revenue Bef-Discount]]*Table3[[#This Row],[Discount]])</f>
        <v>146.49542531685432</v>
      </c>
    </row>
    <row r="33" spans="1:11" x14ac:dyDescent="0.35">
      <c r="A33" t="s">
        <v>34</v>
      </c>
      <c r="B33" t="s">
        <v>54</v>
      </c>
      <c r="C33" s="1">
        <v>44726</v>
      </c>
      <c r="D33" t="s">
        <v>62</v>
      </c>
      <c r="E33" t="s">
        <v>66</v>
      </c>
      <c r="F33">
        <v>130</v>
      </c>
      <c r="G33" t="s">
        <v>1</v>
      </c>
      <c r="H33" s="2">
        <v>4</v>
      </c>
      <c r="I33" s="3">
        <v>6.1603660271292333E-3</v>
      </c>
      <c r="J33" s="4">
        <f>Table3[[#This Row],[Price of One Product]]*Table3[[#This Row],[No of Products in one Sale]]</f>
        <v>520</v>
      </c>
      <c r="K33" s="4">
        <f>Table3[[#This Row],[Revenue Bef-Discount]]-(Table3[[#This Row],[Revenue Bef-Discount]]*Table3[[#This Row],[Discount]])</f>
        <v>516.79660966589279</v>
      </c>
    </row>
    <row r="34" spans="1:11" x14ac:dyDescent="0.35">
      <c r="A34" t="s">
        <v>36</v>
      </c>
      <c r="B34" t="s">
        <v>51</v>
      </c>
      <c r="C34" s="1">
        <v>44733</v>
      </c>
      <c r="D34" t="s">
        <v>59</v>
      </c>
      <c r="E34" t="s">
        <v>66</v>
      </c>
      <c r="F34">
        <v>72</v>
      </c>
      <c r="G34" t="s">
        <v>2</v>
      </c>
      <c r="H34" s="2">
        <v>8</v>
      </c>
      <c r="I34" s="3">
        <v>0.10495963672233184</v>
      </c>
      <c r="J34" s="4">
        <f>Table3[[#This Row],[Price of One Product]]*Table3[[#This Row],[No of Products in one Sale]]</f>
        <v>576</v>
      </c>
      <c r="K34" s="4">
        <f>Table3[[#This Row],[Revenue Bef-Discount]]-(Table3[[#This Row],[Revenue Bef-Discount]]*Table3[[#This Row],[Discount]])</f>
        <v>515.54324924793684</v>
      </c>
    </row>
    <row r="35" spans="1:11" x14ac:dyDescent="0.35">
      <c r="A35" t="s">
        <v>37</v>
      </c>
      <c r="B35" t="s">
        <v>52</v>
      </c>
      <c r="C35" s="1">
        <v>44730</v>
      </c>
      <c r="D35" t="s">
        <v>60</v>
      </c>
      <c r="E35" t="s">
        <v>66</v>
      </c>
      <c r="F35">
        <v>65</v>
      </c>
      <c r="G35" t="s">
        <v>0</v>
      </c>
      <c r="H35" s="2">
        <v>12</v>
      </c>
      <c r="I35" s="3">
        <v>0.29377273906475571</v>
      </c>
      <c r="J35" s="4">
        <f>Table3[[#This Row],[Price of One Product]]*Table3[[#This Row],[No of Products in one Sale]]</f>
        <v>780</v>
      </c>
      <c r="K35" s="4">
        <f>Table3[[#This Row],[Revenue Bef-Discount]]-(Table3[[#This Row],[Revenue Bef-Discount]]*Table3[[#This Row],[Discount]])</f>
        <v>550.85726352949052</v>
      </c>
    </row>
    <row r="36" spans="1:11" x14ac:dyDescent="0.35">
      <c r="A36" t="s">
        <v>38</v>
      </c>
      <c r="B36" t="s">
        <v>53</v>
      </c>
      <c r="C36" s="1">
        <v>44736</v>
      </c>
      <c r="D36" t="s">
        <v>61</v>
      </c>
      <c r="E36" t="s">
        <v>66</v>
      </c>
      <c r="F36">
        <v>250</v>
      </c>
      <c r="G36" t="s">
        <v>1</v>
      </c>
      <c r="H36" s="2">
        <v>3</v>
      </c>
      <c r="I36" s="3">
        <v>0.56559810101924179</v>
      </c>
      <c r="J36" s="4">
        <f>Table3[[#This Row],[Price of One Product]]*Table3[[#This Row],[No of Products in one Sale]]</f>
        <v>750</v>
      </c>
      <c r="K36" s="4">
        <f>Table3[[#This Row],[Revenue Bef-Discount]]-(Table3[[#This Row],[Revenue Bef-Discount]]*Table3[[#This Row],[Discount]])</f>
        <v>325.80142423556867</v>
      </c>
    </row>
    <row r="37" spans="1:11" x14ac:dyDescent="0.35">
      <c r="A37" t="s">
        <v>39</v>
      </c>
      <c r="B37" t="s">
        <v>54</v>
      </c>
      <c r="C37" s="1">
        <v>44732</v>
      </c>
      <c r="D37" t="s">
        <v>62</v>
      </c>
      <c r="E37" t="s">
        <v>66</v>
      </c>
      <c r="F37">
        <v>130</v>
      </c>
      <c r="G37" t="s">
        <v>2</v>
      </c>
      <c r="H37" s="2">
        <v>3</v>
      </c>
      <c r="I37" s="3">
        <v>0.14180367825735268</v>
      </c>
      <c r="J37" s="4">
        <f>Table3[[#This Row],[Price of One Product]]*Table3[[#This Row],[No of Products in one Sale]]</f>
        <v>390</v>
      </c>
      <c r="K37" s="4">
        <f>Table3[[#This Row],[Revenue Bef-Discount]]-(Table3[[#This Row],[Revenue Bef-Discount]]*Table3[[#This Row],[Discount]])</f>
        <v>334.69656547963245</v>
      </c>
    </row>
    <row r="38" spans="1:11" x14ac:dyDescent="0.35">
      <c r="A38" t="s">
        <v>40</v>
      </c>
      <c r="B38" t="s">
        <v>55</v>
      </c>
      <c r="C38" s="1">
        <v>44732</v>
      </c>
      <c r="D38" t="s">
        <v>63</v>
      </c>
      <c r="E38" t="s">
        <v>67</v>
      </c>
      <c r="F38">
        <v>60</v>
      </c>
      <c r="G38" t="s">
        <v>0</v>
      </c>
      <c r="H38" s="2">
        <v>11</v>
      </c>
      <c r="I38" s="3">
        <v>0.19727585407121537</v>
      </c>
      <c r="J38" s="4">
        <f>Table3[[#This Row],[Price of One Product]]*Table3[[#This Row],[No of Products in one Sale]]</f>
        <v>660</v>
      </c>
      <c r="K38" s="4">
        <f>Table3[[#This Row],[Revenue Bef-Discount]]-(Table3[[#This Row],[Revenue Bef-Discount]]*Table3[[#This Row],[Discount]])</f>
        <v>529.79793631299788</v>
      </c>
    </row>
    <row r="39" spans="1:11" x14ac:dyDescent="0.35">
      <c r="A39" t="s">
        <v>41</v>
      </c>
      <c r="B39" t="s">
        <v>56</v>
      </c>
      <c r="C39" s="1">
        <v>44731</v>
      </c>
      <c r="D39" t="s">
        <v>64</v>
      </c>
      <c r="E39" t="s">
        <v>66</v>
      </c>
      <c r="F39">
        <v>95</v>
      </c>
      <c r="G39" t="s">
        <v>1</v>
      </c>
      <c r="H39" s="2">
        <v>8</v>
      </c>
      <c r="I39" s="3">
        <v>0.16026707373910823</v>
      </c>
      <c r="J39" s="4">
        <f>Table3[[#This Row],[Price of One Product]]*Table3[[#This Row],[No of Products in one Sale]]</f>
        <v>760</v>
      </c>
      <c r="K39" s="4">
        <f>Table3[[#This Row],[Revenue Bef-Discount]]-(Table3[[#This Row],[Revenue Bef-Discount]]*Table3[[#This Row],[Discount]])</f>
        <v>638.19702395827778</v>
      </c>
    </row>
    <row r="40" spans="1:11" x14ac:dyDescent="0.35">
      <c r="A40" t="s">
        <v>42</v>
      </c>
      <c r="B40" t="s">
        <v>51</v>
      </c>
      <c r="C40" s="1">
        <v>44735</v>
      </c>
      <c r="D40" t="s">
        <v>59</v>
      </c>
      <c r="E40" t="s">
        <v>66</v>
      </c>
      <c r="F40">
        <v>72</v>
      </c>
      <c r="G40" t="s">
        <v>2</v>
      </c>
      <c r="H40" s="2">
        <v>5</v>
      </c>
      <c r="I40" s="3">
        <v>3.6754234817017679E-2</v>
      </c>
      <c r="J40" s="4">
        <f>Table3[[#This Row],[Price of One Product]]*Table3[[#This Row],[No of Products in one Sale]]</f>
        <v>360</v>
      </c>
      <c r="K40" s="4">
        <f>Table3[[#This Row],[Revenue Bef-Discount]]-(Table3[[#This Row],[Revenue Bef-Discount]]*Table3[[#This Row],[Discount]])</f>
        <v>346.76847546587362</v>
      </c>
    </row>
    <row r="41" spans="1:11" x14ac:dyDescent="0.35">
      <c r="A41" t="s">
        <v>43</v>
      </c>
      <c r="B41" t="s">
        <v>52</v>
      </c>
      <c r="C41" s="1">
        <v>44728</v>
      </c>
      <c r="D41" t="s">
        <v>60</v>
      </c>
      <c r="E41" t="s">
        <v>66</v>
      </c>
      <c r="F41">
        <v>65</v>
      </c>
      <c r="G41" t="s">
        <v>0</v>
      </c>
      <c r="H41" s="2">
        <v>6</v>
      </c>
      <c r="I41" s="3">
        <v>0.12047427034169578</v>
      </c>
      <c r="J41" s="4">
        <f>Table3[[#This Row],[Price of One Product]]*Table3[[#This Row],[No of Products in one Sale]]</f>
        <v>390</v>
      </c>
      <c r="K41" s="4">
        <f>Table3[[#This Row],[Revenue Bef-Discount]]-(Table3[[#This Row],[Revenue Bef-Discount]]*Table3[[#This Row],[Discount]])</f>
        <v>343.01503456673868</v>
      </c>
    </row>
    <row r="42" spans="1:11" x14ac:dyDescent="0.35">
      <c r="A42" t="s">
        <v>44</v>
      </c>
      <c r="B42" t="s">
        <v>53</v>
      </c>
      <c r="C42" s="1">
        <v>44727</v>
      </c>
      <c r="D42" t="s">
        <v>61</v>
      </c>
      <c r="E42" t="s">
        <v>67</v>
      </c>
      <c r="F42">
        <v>250</v>
      </c>
      <c r="G42" t="s">
        <v>1</v>
      </c>
      <c r="H42" s="2">
        <v>1</v>
      </c>
      <c r="I42" s="3">
        <v>0.38636401364592987</v>
      </c>
      <c r="J42" s="4">
        <f>Table3[[#This Row],[Price of One Product]]*Table3[[#This Row],[No of Products in one Sale]]</f>
        <v>250</v>
      </c>
      <c r="K42" s="4">
        <f>Table3[[#This Row],[Revenue Bef-Discount]]-(Table3[[#This Row],[Revenue Bef-Discount]]*Table3[[#This Row],[Discount]])</f>
        <v>153.40899658851754</v>
      </c>
    </row>
    <row r="43" spans="1:11" x14ac:dyDescent="0.35">
      <c r="A43" t="s">
        <v>45</v>
      </c>
      <c r="B43" t="s">
        <v>54</v>
      </c>
      <c r="C43" s="1">
        <v>44731</v>
      </c>
      <c r="D43" t="s">
        <v>62</v>
      </c>
      <c r="E43" t="s">
        <v>67</v>
      </c>
      <c r="F43">
        <v>130</v>
      </c>
      <c r="G43" t="s">
        <v>2</v>
      </c>
      <c r="H43" s="2">
        <v>7</v>
      </c>
      <c r="I43" s="3">
        <v>0.25111930985495906</v>
      </c>
      <c r="J43" s="4">
        <f>Table3[[#This Row],[Price of One Product]]*Table3[[#This Row],[No of Products in one Sale]]</f>
        <v>910</v>
      </c>
      <c r="K43" s="4">
        <f>Table3[[#This Row],[Revenue Bef-Discount]]-(Table3[[#This Row],[Revenue Bef-Discount]]*Table3[[#This Row],[Discount]])</f>
        <v>681.48142803198721</v>
      </c>
    </row>
    <row r="44" spans="1:11" x14ac:dyDescent="0.35">
      <c r="A44" t="s">
        <v>46</v>
      </c>
      <c r="B44" t="s">
        <v>51</v>
      </c>
      <c r="C44" s="1">
        <v>44732</v>
      </c>
      <c r="D44" t="s">
        <v>59</v>
      </c>
      <c r="E44" t="s">
        <v>67</v>
      </c>
      <c r="F44">
        <v>72</v>
      </c>
      <c r="G44" t="s">
        <v>0</v>
      </c>
      <c r="H44" s="2">
        <v>7</v>
      </c>
      <c r="I44" s="3">
        <v>0.18099169049889144</v>
      </c>
      <c r="J44" s="4">
        <f>Table3[[#This Row],[Price of One Product]]*Table3[[#This Row],[No of Products in one Sale]]</f>
        <v>504</v>
      </c>
      <c r="K44" s="4">
        <f>Table3[[#This Row],[Revenue Bef-Discount]]-(Table3[[#This Row],[Revenue Bef-Discount]]*Table3[[#This Row],[Discount]])</f>
        <v>412.78018798855874</v>
      </c>
    </row>
    <row r="45" spans="1:11" x14ac:dyDescent="0.35">
      <c r="A45" t="s">
        <v>47</v>
      </c>
      <c r="B45" t="s">
        <v>52</v>
      </c>
      <c r="C45" s="1">
        <v>44738</v>
      </c>
      <c r="D45" t="s">
        <v>60</v>
      </c>
      <c r="E45" t="s">
        <v>67</v>
      </c>
      <c r="F45">
        <v>65</v>
      </c>
      <c r="G45" t="s">
        <v>1</v>
      </c>
      <c r="H45" s="2">
        <v>3</v>
      </c>
      <c r="I45" s="3">
        <v>0.17363786365000505</v>
      </c>
      <c r="J45" s="4">
        <f>Table3[[#This Row],[Price of One Product]]*Table3[[#This Row],[No of Products in one Sale]]</f>
        <v>195</v>
      </c>
      <c r="K45" s="4">
        <f>Table3[[#This Row],[Revenue Bef-Discount]]-(Table3[[#This Row],[Revenue Bef-Discount]]*Table3[[#This Row],[Discount]])</f>
        <v>161.14061658824903</v>
      </c>
    </row>
    <row r="46" spans="1:11" x14ac:dyDescent="0.35">
      <c r="A46" t="s">
        <v>48</v>
      </c>
      <c r="B46" t="s">
        <v>53</v>
      </c>
      <c r="C46" s="1">
        <v>44730</v>
      </c>
      <c r="D46" t="s">
        <v>61</v>
      </c>
      <c r="E46" t="s">
        <v>67</v>
      </c>
      <c r="F46">
        <v>250</v>
      </c>
      <c r="G46" t="s">
        <v>2</v>
      </c>
      <c r="H46" s="2">
        <v>1</v>
      </c>
      <c r="I46" s="3">
        <v>0.75489814137474298</v>
      </c>
      <c r="J46" s="4">
        <f>Table3[[#This Row],[Price of One Product]]*Table3[[#This Row],[No of Products in one Sale]]</f>
        <v>250</v>
      </c>
      <c r="K46" s="4">
        <f>Table3[[#This Row],[Revenue Bef-Discount]]-(Table3[[#This Row],[Revenue Bef-Discount]]*Table3[[#This Row],[Discount]])</f>
        <v>61.275464656314256</v>
      </c>
    </row>
    <row r="47" spans="1:11" x14ac:dyDescent="0.35">
      <c r="A47" t="s">
        <v>49</v>
      </c>
      <c r="B47" t="s">
        <v>54</v>
      </c>
      <c r="C47" s="1">
        <v>44736</v>
      </c>
      <c r="D47" t="s">
        <v>62</v>
      </c>
      <c r="E47" t="s">
        <v>67</v>
      </c>
      <c r="F47">
        <v>130</v>
      </c>
      <c r="G47" t="s">
        <v>0</v>
      </c>
      <c r="H47" s="2">
        <v>6</v>
      </c>
      <c r="I47" s="3">
        <v>0.41826226246410803</v>
      </c>
      <c r="J47" s="4">
        <f>Table3[[#This Row],[Price of One Product]]*Table3[[#This Row],[No of Products in one Sale]]</f>
        <v>780</v>
      </c>
      <c r="K47" s="4">
        <f>Table3[[#This Row],[Revenue Bef-Discount]]-(Table3[[#This Row],[Revenue Bef-Discount]]*Table3[[#This Row],[Discount]])</f>
        <v>453.75543527799573</v>
      </c>
    </row>
    <row r="48" spans="1:11" x14ac:dyDescent="0.35">
      <c r="A48" t="s">
        <v>71</v>
      </c>
      <c r="B48" t="s">
        <v>51</v>
      </c>
      <c r="C48" s="1">
        <v>44733</v>
      </c>
      <c r="D48" t="s">
        <v>59</v>
      </c>
      <c r="E48" t="s">
        <v>66</v>
      </c>
      <c r="F48">
        <v>72</v>
      </c>
      <c r="G48" t="s">
        <v>0</v>
      </c>
      <c r="H48" s="2">
        <v>4</v>
      </c>
      <c r="I48" s="3">
        <v>1.372080123313592E-2</v>
      </c>
      <c r="J48" s="4">
        <f>Table3[[#This Row],[Price of One Product]]*Table3[[#This Row],[No of Products in one Sale]]</f>
        <v>288</v>
      </c>
      <c r="K48" s="4">
        <f>Table3[[#This Row],[Revenue Bef-Discount]]-(Table3[[#This Row],[Revenue Bef-Discount]]*Table3[[#This Row],[Discount]])</f>
        <v>284.04840924485683</v>
      </c>
    </row>
    <row r="49" spans="1:11" x14ac:dyDescent="0.35">
      <c r="A49" t="s">
        <v>72</v>
      </c>
      <c r="B49" t="s">
        <v>52</v>
      </c>
      <c r="C49" s="1">
        <v>44746</v>
      </c>
      <c r="D49" t="s">
        <v>60</v>
      </c>
      <c r="E49" t="s">
        <v>67</v>
      </c>
      <c r="F49">
        <v>65</v>
      </c>
      <c r="G49" t="s">
        <v>1</v>
      </c>
      <c r="H49" s="2">
        <v>6</v>
      </c>
      <c r="I49" s="3">
        <v>2.2083854314921911E-2</v>
      </c>
      <c r="J49" s="4">
        <f>Table3[[#This Row],[Price of One Product]]*Table3[[#This Row],[No of Products in one Sale]]</f>
        <v>390</v>
      </c>
      <c r="K49" s="4">
        <f>Table3[[#This Row],[Revenue Bef-Discount]]-(Table3[[#This Row],[Revenue Bef-Discount]]*Table3[[#This Row],[Discount]])</f>
        <v>381.38729681718047</v>
      </c>
    </row>
    <row r="50" spans="1:11" x14ac:dyDescent="0.35">
      <c r="A50" t="s">
        <v>73</v>
      </c>
      <c r="B50" t="s">
        <v>53</v>
      </c>
      <c r="C50" s="1">
        <v>44755</v>
      </c>
      <c r="D50" t="s">
        <v>61</v>
      </c>
      <c r="E50" t="s">
        <v>66</v>
      </c>
      <c r="F50">
        <v>250</v>
      </c>
      <c r="G50" t="s">
        <v>2</v>
      </c>
      <c r="H50" s="2">
        <v>3</v>
      </c>
      <c r="I50" s="3">
        <v>0.92842323956324613</v>
      </c>
      <c r="J50" s="4">
        <f>Table3[[#This Row],[Price of One Product]]*Table3[[#This Row],[No of Products in one Sale]]</f>
        <v>750</v>
      </c>
      <c r="K50" s="4">
        <f>Table3[[#This Row],[Revenue Bef-Discount]]-(Table3[[#This Row],[Revenue Bef-Discount]]*Table3[[#This Row],[Discount]])</f>
        <v>53.682570327565372</v>
      </c>
    </row>
    <row r="51" spans="1:11" x14ac:dyDescent="0.35">
      <c r="A51" t="s">
        <v>74</v>
      </c>
      <c r="B51" t="s">
        <v>54</v>
      </c>
      <c r="C51" s="1">
        <v>44755</v>
      </c>
      <c r="D51" t="s">
        <v>62</v>
      </c>
      <c r="E51" t="s">
        <v>67</v>
      </c>
      <c r="F51">
        <v>130</v>
      </c>
      <c r="G51" t="s">
        <v>0</v>
      </c>
      <c r="H51" s="2">
        <v>2</v>
      </c>
      <c r="I51" s="3">
        <v>0.20990358910221096</v>
      </c>
      <c r="J51" s="4">
        <f>Table3[[#This Row],[Price of One Product]]*Table3[[#This Row],[No of Products in one Sale]]</f>
        <v>260</v>
      </c>
      <c r="K51" s="4">
        <f>Table3[[#This Row],[Revenue Bef-Discount]]-(Table3[[#This Row],[Revenue Bef-Discount]]*Table3[[#This Row],[Discount]])</f>
        <v>205.42506683342515</v>
      </c>
    </row>
    <row r="52" spans="1:11" x14ac:dyDescent="0.35">
      <c r="A52" t="s">
        <v>75</v>
      </c>
      <c r="B52" t="s">
        <v>51</v>
      </c>
      <c r="C52" s="1">
        <v>44727</v>
      </c>
      <c r="D52" t="s">
        <v>59</v>
      </c>
      <c r="E52" t="s">
        <v>66</v>
      </c>
      <c r="F52">
        <v>72</v>
      </c>
      <c r="G52" t="s">
        <v>1</v>
      </c>
      <c r="H52" s="2">
        <v>5</v>
      </c>
      <c r="I52" s="3">
        <v>0.184343159134289</v>
      </c>
      <c r="J52" s="4">
        <f>Table3[[#This Row],[Price of One Product]]*Table3[[#This Row],[No of Products in one Sale]]</f>
        <v>360</v>
      </c>
      <c r="K52" s="4">
        <f>Table3[[#This Row],[Revenue Bef-Discount]]-(Table3[[#This Row],[Revenue Bef-Discount]]*Table3[[#This Row],[Discount]])</f>
        <v>293.63646271165595</v>
      </c>
    </row>
    <row r="53" spans="1:11" x14ac:dyDescent="0.35">
      <c r="A53" t="s">
        <v>76</v>
      </c>
      <c r="B53" t="s">
        <v>52</v>
      </c>
      <c r="C53" s="1">
        <v>44746</v>
      </c>
      <c r="D53" t="s">
        <v>60</v>
      </c>
      <c r="E53" t="s">
        <v>67</v>
      </c>
      <c r="F53">
        <v>65</v>
      </c>
      <c r="G53" t="s">
        <v>2</v>
      </c>
      <c r="H53" s="2">
        <v>8</v>
      </c>
      <c r="I53" s="3">
        <v>0.11144429073382323</v>
      </c>
      <c r="J53" s="4">
        <f>Table3[[#This Row],[Price of One Product]]*Table3[[#This Row],[No of Products in one Sale]]</f>
        <v>520</v>
      </c>
      <c r="K53" s="4">
        <f>Table3[[#This Row],[Revenue Bef-Discount]]-(Table3[[#This Row],[Revenue Bef-Discount]]*Table3[[#This Row],[Discount]])</f>
        <v>462.04896881841194</v>
      </c>
    </row>
    <row r="54" spans="1:11" x14ac:dyDescent="0.35">
      <c r="A54" t="s">
        <v>77</v>
      </c>
      <c r="B54" t="s">
        <v>53</v>
      </c>
      <c r="C54" s="1">
        <v>44740</v>
      </c>
      <c r="D54" t="s">
        <v>61</v>
      </c>
      <c r="E54" t="s">
        <v>66</v>
      </c>
      <c r="F54">
        <v>250</v>
      </c>
      <c r="G54" t="s">
        <v>0</v>
      </c>
      <c r="H54" s="2">
        <v>3</v>
      </c>
      <c r="I54" s="3">
        <v>0.56286929186816415</v>
      </c>
      <c r="J54" s="4">
        <f>Table3[[#This Row],[Price of One Product]]*Table3[[#This Row],[No of Products in one Sale]]</f>
        <v>750</v>
      </c>
      <c r="K54" s="4">
        <f>Table3[[#This Row],[Revenue Bef-Discount]]-(Table3[[#This Row],[Revenue Bef-Discount]]*Table3[[#This Row],[Discount]])</f>
        <v>327.8480310988769</v>
      </c>
    </row>
    <row r="55" spans="1:11" x14ac:dyDescent="0.35">
      <c r="A55" t="s">
        <v>78</v>
      </c>
      <c r="B55" t="s">
        <v>54</v>
      </c>
      <c r="C55" s="1">
        <v>44743</v>
      </c>
      <c r="D55" t="s">
        <v>62</v>
      </c>
      <c r="E55" t="s">
        <v>67</v>
      </c>
      <c r="F55">
        <v>130</v>
      </c>
      <c r="G55" t="s">
        <v>1</v>
      </c>
      <c r="H55" s="2">
        <v>3</v>
      </c>
      <c r="I55" s="3">
        <v>3.138956050307417E-2</v>
      </c>
      <c r="J55" s="4">
        <f>Table3[[#This Row],[Price of One Product]]*Table3[[#This Row],[No of Products in one Sale]]</f>
        <v>390</v>
      </c>
      <c r="K55" s="4">
        <f>Table3[[#This Row],[Revenue Bef-Discount]]-(Table3[[#This Row],[Revenue Bef-Discount]]*Table3[[#This Row],[Discount]])</f>
        <v>377.75807140380107</v>
      </c>
    </row>
    <row r="56" spans="1:11" x14ac:dyDescent="0.35">
      <c r="A56" t="s">
        <v>79</v>
      </c>
      <c r="B56" t="s">
        <v>55</v>
      </c>
      <c r="C56" s="1">
        <v>44737</v>
      </c>
      <c r="D56" t="s">
        <v>63</v>
      </c>
      <c r="E56" t="s">
        <v>66</v>
      </c>
      <c r="F56">
        <v>60</v>
      </c>
      <c r="G56" t="s">
        <v>2</v>
      </c>
      <c r="H56" s="2">
        <v>13</v>
      </c>
      <c r="I56" s="3">
        <v>0.23798278495106248</v>
      </c>
      <c r="J56" s="4">
        <f>Table3[[#This Row],[Price of One Product]]*Table3[[#This Row],[No of Products in one Sale]]</f>
        <v>780</v>
      </c>
      <c r="K56" s="4">
        <f>Table3[[#This Row],[Revenue Bef-Discount]]-(Table3[[#This Row],[Revenue Bef-Discount]]*Table3[[#This Row],[Discount]])</f>
        <v>594.37342773817124</v>
      </c>
    </row>
    <row r="57" spans="1:11" x14ac:dyDescent="0.35">
      <c r="A57" t="s">
        <v>80</v>
      </c>
      <c r="B57" t="s">
        <v>51</v>
      </c>
      <c r="C57" s="1">
        <v>44757</v>
      </c>
      <c r="D57" t="s">
        <v>59</v>
      </c>
      <c r="E57" t="s">
        <v>67</v>
      </c>
      <c r="F57">
        <v>72</v>
      </c>
      <c r="G57" t="s">
        <v>0</v>
      </c>
      <c r="H57" s="2">
        <v>5</v>
      </c>
      <c r="I57" s="3">
        <v>0.19712344024473996</v>
      </c>
      <c r="J57" s="4">
        <f>Table3[[#This Row],[Price of One Product]]*Table3[[#This Row],[No of Products in one Sale]]</f>
        <v>360</v>
      </c>
      <c r="K57" s="4">
        <f>Table3[[#This Row],[Revenue Bef-Discount]]-(Table3[[#This Row],[Revenue Bef-Discount]]*Table3[[#This Row],[Discount]])</f>
        <v>289.0355615118936</v>
      </c>
    </row>
    <row r="58" spans="1:11" x14ac:dyDescent="0.35">
      <c r="A58" t="s">
        <v>81</v>
      </c>
      <c r="B58" t="s">
        <v>52</v>
      </c>
      <c r="C58" s="1">
        <v>44745</v>
      </c>
      <c r="D58" t="s">
        <v>60</v>
      </c>
      <c r="E58" t="s">
        <v>66</v>
      </c>
      <c r="F58">
        <v>65</v>
      </c>
      <c r="G58" t="s">
        <v>1</v>
      </c>
      <c r="H58" s="2">
        <v>7</v>
      </c>
      <c r="I58" s="3">
        <v>6.8295799738434873E-2</v>
      </c>
      <c r="J58" s="4">
        <f>Table3[[#This Row],[Price of One Product]]*Table3[[#This Row],[No of Products in one Sale]]</f>
        <v>455</v>
      </c>
      <c r="K58" s="4">
        <f>Table3[[#This Row],[Revenue Bef-Discount]]-(Table3[[#This Row],[Revenue Bef-Discount]]*Table3[[#This Row],[Discount]])</f>
        <v>423.92541111901215</v>
      </c>
    </row>
    <row r="59" spans="1:11" x14ac:dyDescent="0.35">
      <c r="A59" t="s">
        <v>82</v>
      </c>
      <c r="B59" t="s">
        <v>53</v>
      </c>
      <c r="C59" s="1">
        <v>44760</v>
      </c>
      <c r="D59" t="s">
        <v>61</v>
      </c>
      <c r="E59" t="s">
        <v>67</v>
      </c>
      <c r="F59">
        <v>250</v>
      </c>
      <c r="G59" t="s">
        <v>2</v>
      </c>
      <c r="H59" s="2">
        <v>3</v>
      </c>
      <c r="I59" s="3">
        <v>1.6828522965904168E-2</v>
      </c>
      <c r="J59" s="4">
        <f>Table3[[#This Row],[Price of One Product]]*Table3[[#This Row],[No of Products in one Sale]]</f>
        <v>750</v>
      </c>
      <c r="K59" s="4">
        <f>Table3[[#This Row],[Revenue Bef-Discount]]-(Table3[[#This Row],[Revenue Bef-Discount]]*Table3[[#This Row],[Discount]])</f>
        <v>737.37860777557182</v>
      </c>
    </row>
    <row r="60" spans="1:11" x14ac:dyDescent="0.35">
      <c r="A60" t="s">
        <v>83</v>
      </c>
      <c r="B60" t="s">
        <v>54</v>
      </c>
      <c r="C60" s="1">
        <v>44750</v>
      </c>
      <c r="D60" t="s">
        <v>62</v>
      </c>
      <c r="E60" t="s">
        <v>66</v>
      </c>
      <c r="F60">
        <v>130</v>
      </c>
      <c r="G60" t="s">
        <v>0</v>
      </c>
      <c r="H60" s="2">
        <v>6</v>
      </c>
      <c r="I60" s="3">
        <v>0.26661284065553453</v>
      </c>
      <c r="J60" s="4">
        <f>Table3[[#This Row],[Price of One Product]]*Table3[[#This Row],[No of Products in one Sale]]</f>
        <v>780</v>
      </c>
      <c r="K60" s="4">
        <f>Table3[[#This Row],[Revenue Bef-Discount]]-(Table3[[#This Row],[Revenue Bef-Discount]]*Table3[[#This Row],[Discount]])</f>
        <v>572.04198428868312</v>
      </c>
    </row>
    <row r="61" spans="1:11" x14ac:dyDescent="0.35">
      <c r="A61" t="s">
        <v>84</v>
      </c>
      <c r="B61" t="s">
        <v>51</v>
      </c>
      <c r="C61" s="1">
        <v>44742</v>
      </c>
      <c r="D61" t="s">
        <v>59</v>
      </c>
      <c r="E61" t="s">
        <v>67</v>
      </c>
      <c r="F61">
        <v>72</v>
      </c>
      <c r="G61" t="s">
        <v>1</v>
      </c>
      <c r="H61" s="2">
        <v>11</v>
      </c>
      <c r="I61" s="3">
        <v>0.21251347110701568</v>
      </c>
      <c r="J61" s="4">
        <f>Table3[[#This Row],[Price of One Product]]*Table3[[#This Row],[No of Products in one Sale]]</f>
        <v>792</v>
      </c>
      <c r="K61" s="4">
        <f>Table3[[#This Row],[Revenue Bef-Discount]]-(Table3[[#This Row],[Revenue Bef-Discount]]*Table3[[#This Row],[Discount]])</f>
        <v>623.68933088324354</v>
      </c>
    </row>
    <row r="62" spans="1:11" x14ac:dyDescent="0.35">
      <c r="A62" t="s">
        <v>85</v>
      </c>
      <c r="B62" t="s">
        <v>52</v>
      </c>
      <c r="C62" s="1">
        <v>44754</v>
      </c>
      <c r="D62" t="s">
        <v>60</v>
      </c>
      <c r="E62" t="s">
        <v>66</v>
      </c>
      <c r="F62">
        <v>65</v>
      </c>
      <c r="G62" t="s">
        <v>2</v>
      </c>
      <c r="H62" s="2">
        <v>12</v>
      </c>
      <c r="I62" s="3">
        <v>0.10994257661413849</v>
      </c>
      <c r="J62" s="4">
        <f>Table3[[#This Row],[Price of One Product]]*Table3[[#This Row],[No of Products in one Sale]]</f>
        <v>780</v>
      </c>
      <c r="K62" s="4">
        <f>Table3[[#This Row],[Revenue Bef-Discount]]-(Table3[[#This Row],[Revenue Bef-Discount]]*Table3[[#This Row],[Discount]])</f>
        <v>694.24479024097195</v>
      </c>
    </row>
    <row r="63" spans="1:11" x14ac:dyDescent="0.35">
      <c r="A63" t="s">
        <v>86</v>
      </c>
      <c r="B63" t="s">
        <v>53</v>
      </c>
      <c r="C63" s="1">
        <v>44746</v>
      </c>
      <c r="D63" t="s">
        <v>61</v>
      </c>
      <c r="E63" t="s">
        <v>67</v>
      </c>
      <c r="F63">
        <v>250</v>
      </c>
      <c r="G63" t="s">
        <v>0</v>
      </c>
      <c r="H63" s="2">
        <v>2</v>
      </c>
      <c r="I63" s="3">
        <v>0.53607498908607099</v>
      </c>
      <c r="J63" s="4">
        <f>Table3[[#This Row],[Price of One Product]]*Table3[[#This Row],[No of Products in one Sale]]</f>
        <v>500</v>
      </c>
      <c r="K63" s="4">
        <f>Table3[[#This Row],[Revenue Bef-Discount]]-(Table3[[#This Row],[Revenue Bef-Discount]]*Table3[[#This Row],[Discount]])</f>
        <v>231.96250545696449</v>
      </c>
    </row>
    <row r="64" spans="1:11" x14ac:dyDescent="0.35">
      <c r="A64" t="s">
        <v>87</v>
      </c>
      <c r="B64" t="s">
        <v>54</v>
      </c>
      <c r="C64" s="1">
        <v>44752</v>
      </c>
      <c r="D64" t="s">
        <v>62</v>
      </c>
      <c r="E64" t="s">
        <v>66</v>
      </c>
      <c r="F64">
        <v>130</v>
      </c>
      <c r="G64" t="s">
        <v>1</v>
      </c>
      <c r="H64" s="2">
        <v>6</v>
      </c>
      <c r="I64" s="3">
        <v>3.7515550327758003E-2</v>
      </c>
      <c r="J64" s="4">
        <f>Table3[[#This Row],[Price of One Product]]*Table3[[#This Row],[No of Products in one Sale]]</f>
        <v>780</v>
      </c>
      <c r="K64" s="4">
        <f>Table3[[#This Row],[Revenue Bef-Discount]]-(Table3[[#This Row],[Revenue Bef-Discount]]*Table3[[#This Row],[Discount]])</f>
        <v>750.73787074434881</v>
      </c>
    </row>
    <row r="65" spans="1:11" x14ac:dyDescent="0.35">
      <c r="A65" t="s">
        <v>88</v>
      </c>
      <c r="B65" t="s">
        <v>55</v>
      </c>
      <c r="C65" s="1">
        <v>44725</v>
      </c>
      <c r="D65" t="s">
        <v>63</v>
      </c>
      <c r="E65" t="s">
        <v>66</v>
      </c>
      <c r="F65">
        <v>60</v>
      </c>
      <c r="G65" t="s">
        <v>2</v>
      </c>
      <c r="H65" s="2">
        <v>15</v>
      </c>
      <c r="I65" s="3">
        <v>2.4938289886663061E-2</v>
      </c>
      <c r="J65" s="4">
        <f>Table3[[#This Row],[Price of One Product]]*Table3[[#This Row],[No of Products in one Sale]]</f>
        <v>900</v>
      </c>
      <c r="K65" s="4">
        <f>Table3[[#This Row],[Revenue Bef-Discount]]-(Table3[[#This Row],[Revenue Bef-Discount]]*Table3[[#This Row],[Discount]])</f>
        <v>877.55553910200319</v>
      </c>
    </row>
    <row r="66" spans="1:11" x14ac:dyDescent="0.35">
      <c r="A66" t="s">
        <v>89</v>
      </c>
      <c r="B66" t="s">
        <v>56</v>
      </c>
      <c r="C66" s="1">
        <v>44734</v>
      </c>
      <c r="D66" t="s">
        <v>64</v>
      </c>
      <c r="E66" t="s">
        <v>67</v>
      </c>
      <c r="F66">
        <v>95</v>
      </c>
      <c r="G66" t="s">
        <v>0</v>
      </c>
      <c r="H66" s="2">
        <v>9</v>
      </c>
      <c r="I66" s="3">
        <v>1.0123391970414241E-2</v>
      </c>
      <c r="J66" s="4">
        <f>Table3[[#This Row],[Price of One Product]]*Table3[[#This Row],[No of Products in one Sale]]</f>
        <v>855</v>
      </c>
      <c r="K66" s="4">
        <f>Table3[[#This Row],[Revenue Bef-Discount]]-(Table3[[#This Row],[Revenue Bef-Discount]]*Table3[[#This Row],[Discount]])</f>
        <v>846.3444998652958</v>
      </c>
    </row>
    <row r="67" spans="1:11" x14ac:dyDescent="0.35">
      <c r="A67" t="s">
        <v>90</v>
      </c>
      <c r="B67" t="s">
        <v>51</v>
      </c>
      <c r="C67" s="1">
        <v>44761</v>
      </c>
      <c r="D67" t="s">
        <v>59</v>
      </c>
      <c r="E67" t="s">
        <v>67</v>
      </c>
      <c r="F67">
        <v>72</v>
      </c>
      <c r="G67" t="s">
        <v>1</v>
      </c>
      <c r="H67" s="2">
        <v>12</v>
      </c>
      <c r="I67" s="3">
        <v>0.1308869366379137</v>
      </c>
      <c r="J67" s="4">
        <f>Table3[[#This Row],[Price of One Product]]*Table3[[#This Row],[No of Products in one Sale]]</f>
        <v>864</v>
      </c>
      <c r="K67" s="4">
        <f>Table3[[#This Row],[Revenue Bef-Discount]]-(Table3[[#This Row],[Revenue Bef-Discount]]*Table3[[#This Row],[Discount]])</f>
        <v>750.91368674484261</v>
      </c>
    </row>
    <row r="68" spans="1:11" x14ac:dyDescent="0.35">
      <c r="A68" t="s">
        <v>91</v>
      </c>
      <c r="B68" t="s">
        <v>52</v>
      </c>
      <c r="C68" s="1">
        <v>44735</v>
      </c>
      <c r="D68" t="s">
        <v>60</v>
      </c>
      <c r="E68" t="s">
        <v>67</v>
      </c>
      <c r="F68">
        <v>65</v>
      </c>
      <c r="G68" t="s">
        <v>2</v>
      </c>
      <c r="H68" s="2">
        <v>7</v>
      </c>
      <c r="I68" s="3">
        <v>6.6961969492996459E-2</v>
      </c>
      <c r="J68" s="4">
        <f>Table3[[#This Row],[Price of One Product]]*Table3[[#This Row],[No of Products in one Sale]]</f>
        <v>455</v>
      </c>
      <c r="K68" s="4">
        <f>Table3[[#This Row],[Revenue Bef-Discount]]-(Table3[[#This Row],[Revenue Bef-Discount]]*Table3[[#This Row],[Discount]])</f>
        <v>424.53230388068664</v>
      </c>
    </row>
    <row r="69" spans="1:11" x14ac:dyDescent="0.35">
      <c r="A69" t="s">
        <v>92</v>
      </c>
      <c r="B69" t="s">
        <v>53</v>
      </c>
      <c r="C69" s="1">
        <v>44753</v>
      </c>
      <c r="D69" t="s">
        <v>61</v>
      </c>
      <c r="E69" t="s">
        <v>66</v>
      </c>
      <c r="F69">
        <v>250</v>
      </c>
      <c r="G69" t="s">
        <v>0</v>
      </c>
      <c r="H69" s="2">
        <v>3</v>
      </c>
      <c r="I69" s="3">
        <v>0.36350761794645753</v>
      </c>
      <c r="J69" s="4">
        <f>Table3[[#This Row],[Price of One Product]]*Table3[[#This Row],[No of Products in one Sale]]</f>
        <v>750</v>
      </c>
      <c r="K69" s="4">
        <f>Table3[[#This Row],[Revenue Bef-Discount]]-(Table3[[#This Row],[Revenue Bef-Discount]]*Table3[[#This Row],[Discount]])</f>
        <v>477.36928654015685</v>
      </c>
    </row>
    <row r="70" spans="1:11" x14ac:dyDescent="0.35">
      <c r="A70" t="s">
        <v>93</v>
      </c>
      <c r="B70" t="s">
        <v>54</v>
      </c>
      <c r="C70" s="1">
        <v>44732</v>
      </c>
      <c r="D70" t="s">
        <v>62</v>
      </c>
      <c r="E70" t="s">
        <v>66</v>
      </c>
      <c r="F70">
        <v>130</v>
      </c>
      <c r="G70" t="s">
        <v>1</v>
      </c>
      <c r="H70" s="2">
        <v>6</v>
      </c>
      <c r="I70" s="3">
        <v>0.30841415491993102</v>
      </c>
      <c r="J70" s="4">
        <f>Table3[[#This Row],[Price of One Product]]*Table3[[#This Row],[No of Products in one Sale]]</f>
        <v>780</v>
      </c>
      <c r="K70" s="4">
        <f>Table3[[#This Row],[Revenue Bef-Discount]]-(Table3[[#This Row],[Revenue Bef-Discount]]*Table3[[#This Row],[Discount]])</f>
        <v>539.43695916245383</v>
      </c>
    </row>
    <row r="71" spans="1:11" x14ac:dyDescent="0.35">
      <c r="A71" t="s">
        <v>94</v>
      </c>
      <c r="B71" t="s">
        <v>51</v>
      </c>
      <c r="C71" s="1">
        <v>44748</v>
      </c>
      <c r="D71" t="s">
        <v>59</v>
      </c>
      <c r="E71" t="s">
        <v>66</v>
      </c>
      <c r="F71">
        <v>72</v>
      </c>
      <c r="G71" t="s">
        <v>2</v>
      </c>
      <c r="H71" s="2">
        <v>9</v>
      </c>
      <c r="I71" s="3">
        <v>0.21287301321989574</v>
      </c>
      <c r="J71" s="4">
        <f>Table3[[#This Row],[Price of One Product]]*Table3[[#This Row],[No of Products in one Sale]]</f>
        <v>648</v>
      </c>
      <c r="K71" s="4">
        <f>Table3[[#This Row],[Revenue Bef-Discount]]-(Table3[[#This Row],[Revenue Bef-Discount]]*Table3[[#This Row],[Discount]])</f>
        <v>510.05828743350753</v>
      </c>
    </row>
    <row r="72" spans="1:11" x14ac:dyDescent="0.35">
      <c r="A72" t="s">
        <v>95</v>
      </c>
      <c r="B72" t="s">
        <v>52</v>
      </c>
      <c r="C72" s="1">
        <v>44731</v>
      </c>
      <c r="D72" t="s">
        <v>60</v>
      </c>
      <c r="E72" t="s">
        <v>66</v>
      </c>
      <c r="F72">
        <v>65</v>
      </c>
      <c r="G72" t="s">
        <v>0</v>
      </c>
      <c r="H72" s="2">
        <v>4</v>
      </c>
      <c r="I72" s="3">
        <v>0.11047742601795077</v>
      </c>
      <c r="J72" s="4">
        <f>Table3[[#This Row],[Price of One Product]]*Table3[[#This Row],[No of Products in one Sale]]</f>
        <v>260</v>
      </c>
      <c r="K72" s="4">
        <f>Table3[[#This Row],[Revenue Bef-Discount]]-(Table3[[#This Row],[Revenue Bef-Discount]]*Table3[[#This Row],[Discount]])</f>
        <v>231.27586923533281</v>
      </c>
    </row>
    <row r="73" spans="1:11" x14ac:dyDescent="0.35">
      <c r="A73" t="s">
        <v>96</v>
      </c>
      <c r="B73" t="s">
        <v>53</v>
      </c>
      <c r="C73" s="1">
        <v>44725</v>
      </c>
      <c r="D73" t="s">
        <v>61</v>
      </c>
      <c r="E73" t="s">
        <v>66</v>
      </c>
      <c r="F73">
        <v>250</v>
      </c>
      <c r="G73" t="s">
        <v>1</v>
      </c>
      <c r="H73" s="2">
        <v>2</v>
      </c>
      <c r="I73" s="3">
        <v>4.8799156151631218E-2</v>
      </c>
      <c r="J73" s="4">
        <f>Table3[[#This Row],[Price of One Product]]*Table3[[#This Row],[No of Products in one Sale]]</f>
        <v>500</v>
      </c>
      <c r="K73" s="4">
        <f>Table3[[#This Row],[Revenue Bef-Discount]]-(Table3[[#This Row],[Revenue Bef-Discount]]*Table3[[#This Row],[Discount]])</f>
        <v>475.60042192418439</v>
      </c>
    </row>
    <row r="74" spans="1:11" x14ac:dyDescent="0.35">
      <c r="A74" t="s">
        <v>97</v>
      </c>
      <c r="B74" t="s">
        <v>54</v>
      </c>
      <c r="C74" s="1">
        <v>44753</v>
      </c>
      <c r="D74" t="s">
        <v>62</v>
      </c>
      <c r="E74" t="s">
        <v>66</v>
      </c>
      <c r="F74">
        <v>130</v>
      </c>
      <c r="G74" t="s">
        <v>2</v>
      </c>
      <c r="H74" s="2">
        <v>6</v>
      </c>
      <c r="I74" s="3">
        <v>0.27879506176921365</v>
      </c>
      <c r="J74" s="4">
        <f>Table3[[#This Row],[Price of One Product]]*Table3[[#This Row],[No of Products in one Sale]]</f>
        <v>780</v>
      </c>
      <c r="K74" s="4">
        <f>Table3[[#This Row],[Revenue Bef-Discount]]-(Table3[[#This Row],[Revenue Bef-Discount]]*Table3[[#This Row],[Discount]])</f>
        <v>562.53985182001338</v>
      </c>
    </row>
    <row r="75" spans="1:11" x14ac:dyDescent="0.35">
      <c r="A75" t="s">
        <v>98</v>
      </c>
      <c r="B75" t="s">
        <v>55</v>
      </c>
      <c r="C75" s="1">
        <v>44738</v>
      </c>
      <c r="D75" t="s">
        <v>63</v>
      </c>
      <c r="E75" t="s">
        <v>66</v>
      </c>
      <c r="F75">
        <v>60</v>
      </c>
      <c r="G75" t="s">
        <v>0</v>
      </c>
      <c r="H75" s="2">
        <v>9</v>
      </c>
      <c r="I75" s="3">
        <v>7.6045534046593019E-2</v>
      </c>
      <c r="J75" s="4">
        <f>Table3[[#This Row],[Price of One Product]]*Table3[[#This Row],[No of Products in one Sale]]</f>
        <v>540</v>
      </c>
      <c r="K75" s="4">
        <f>Table3[[#This Row],[Revenue Bef-Discount]]-(Table3[[#This Row],[Revenue Bef-Discount]]*Table3[[#This Row],[Discount]])</f>
        <v>498.93541161483978</v>
      </c>
    </row>
    <row r="76" spans="1:11" x14ac:dyDescent="0.35">
      <c r="A76" t="s">
        <v>99</v>
      </c>
      <c r="B76" t="s">
        <v>51</v>
      </c>
      <c r="C76" s="1">
        <v>44762</v>
      </c>
      <c r="D76" t="s">
        <v>59</v>
      </c>
      <c r="E76" t="s">
        <v>66</v>
      </c>
      <c r="F76">
        <v>72</v>
      </c>
      <c r="G76" t="s">
        <v>1</v>
      </c>
      <c r="H76" s="2">
        <v>11</v>
      </c>
      <c r="I76" s="3">
        <v>0.12055762754740325</v>
      </c>
      <c r="J76" s="4">
        <f>Table3[[#This Row],[Price of One Product]]*Table3[[#This Row],[No of Products in one Sale]]</f>
        <v>792</v>
      </c>
      <c r="K76" s="4">
        <f>Table3[[#This Row],[Revenue Bef-Discount]]-(Table3[[#This Row],[Revenue Bef-Discount]]*Table3[[#This Row],[Discount]])</f>
        <v>696.51835898245668</v>
      </c>
    </row>
    <row r="77" spans="1:11" x14ac:dyDescent="0.35">
      <c r="A77" t="s">
        <v>100</v>
      </c>
      <c r="B77" t="s">
        <v>52</v>
      </c>
      <c r="C77" s="1">
        <v>44756</v>
      </c>
      <c r="D77" t="s">
        <v>60</v>
      </c>
      <c r="E77" t="s">
        <v>66</v>
      </c>
      <c r="F77">
        <v>65</v>
      </c>
      <c r="G77" t="s">
        <v>2</v>
      </c>
      <c r="H77" s="2">
        <v>13</v>
      </c>
      <c r="I77" s="3">
        <v>0.30283946337780637</v>
      </c>
      <c r="J77" s="4">
        <f>Table3[[#This Row],[Price of One Product]]*Table3[[#This Row],[No of Products in one Sale]]</f>
        <v>845</v>
      </c>
      <c r="K77" s="4">
        <f>Table3[[#This Row],[Revenue Bef-Discount]]-(Table3[[#This Row],[Revenue Bef-Discount]]*Table3[[#This Row],[Discount]])</f>
        <v>589.10065344575355</v>
      </c>
    </row>
    <row r="78" spans="1:11" x14ac:dyDescent="0.35">
      <c r="A78" t="s">
        <v>101</v>
      </c>
      <c r="B78" t="s">
        <v>53</v>
      </c>
      <c r="C78" s="1">
        <v>44744</v>
      </c>
      <c r="D78" t="s">
        <v>61</v>
      </c>
      <c r="E78" t="s">
        <v>67</v>
      </c>
      <c r="F78">
        <v>250</v>
      </c>
      <c r="G78" t="s">
        <v>0</v>
      </c>
      <c r="H78" s="2">
        <v>2</v>
      </c>
      <c r="I78" s="3">
        <v>0.41401829873258272</v>
      </c>
      <c r="J78" s="4">
        <f>Table3[[#This Row],[Price of One Product]]*Table3[[#This Row],[No of Products in one Sale]]</f>
        <v>500</v>
      </c>
      <c r="K78" s="4">
        <f>Table3[[#This Row],[Revenue Bef-Discount]]-(Table3[[#This Row],[Revenue Bef-Discount]]*Table3[[#This Row],[Discount]])</f>
        <v>292.99085063370865</v>
      </c>
    </row>
    <row r="79" spans="1:11" x14ac:dyDescent="0.35">
      <c r="A79" t="s">
        <v>102</v>
      </c>
      <c r="B79" t="s">
        <v>54</v>
      </c>
      <c r="C79" s="1">
        <v>44753</v>
      </c>
      <c r="D79" t="s">
        <v>62</v>
      </c>
      <c r="E79" t="s">
        <v>66</v>
      </c>
      <c r="F79">
        <v>130</v>
      </c>
      <c r="G79" t="s">
        <v>1</v>
      </c>
      <c r="H79" s="2">
        <v>6</v>
      </c>
      <c r="I79" s="3">
        <v>6.1603660271292333E-3</v>
      </c>
      <c r="J79" s="4">
        <f>Table3[[#This Row],[Price of One Product]]*Table3[[#This Row],[No of Products in one Sale]]</f>
        <v>780</v>
      </c>
      <c r="K79" s="4">
        <f>Table3[[#This Row],[Revenue Bef-Discount]]-(Table3[[#This Row],[Revenue Bef-Discount]]*Table3[[#This Row],[Discount]])</f>
        <v>775.19491449883924</v>
      </c>
    </row>
    <row r="80" spans="1:11" x14ac:dyDescent="0.35">
      <c r="A80" t="s">
        <v>103</v>
      </c>
      <c r="B80" t="s">
        <v>51</v>
      </c>
      <c r="C80" s="1">
        <v>44762</v>
      </c>
      <c r="D80" t="s">
        <v>59</v>
      </c>
      <c r="E80" t="s">
        <v>66</v>
      </c>
      <c r="F80">
        <v>72</v>
      </c>
      <c r="G80" t="s">
        <v>2</v>
      </c>
      <c r="H80" s="2">
        <v>12</v>
      </c>
      <c r="I80" s="3">
        <v>0.10495963672233184</v>
      </c>
      <c r="J80" s="4">
        <f>Table3[[#This Row],[Price of One Product]]*Table3[[#This Row],[No of Products in one Sale]]</f>
        <v>864</v>
      </c>
      <c r="K80" s="4">
        <f>Table3[[#This Row],[Revenue Bef-Discount]]-(Table3[[#This Row],[Revenue Bef-Discount]]*Table3[[#This Row],[Discount]])</f>
        <v>773.31487387190532</v>
      </c>
    </row>
    <row r="81" spans="1:11" x14ac:dyDescent="0.35">
      <c r="A81" t="s">
        <v>104</v>
      </c>
      <c r="B81" t="s">
        <v>52</v>
      </c>
      <c r="C81" s="1">
        <v>44740</v>
      </c>
      <c r="D81" t="s">
        <v>60</v>
      </c>
      <c r="E81" t="s">
        <v>66</v>
      </c>
      <c r="F81">
        <v>65</v>
      </c>
      <c r="G81" t="s">
        <v>0</v>
      </c>
      <c r="H81" s="2">
        <v>11</v>
      </c>
      <c r="I81" s="3">
        <v>0.29377273906475571</v>
      </c>
      <c r="J81" s="4">
        <f>Table3[[#This Row],[Price of One Product]]*Table3[[#This Row],[No of Products in one Sale]]</f>
        <v>715</v>
      </c>
      <c r="K81" s="4">
        <f>Table3[[#This Row],[Revenue Bef-Discount]]-(Table3[[#This Row],[Revenue Bef-Discount]]*Table3[[#This Row],[Discount]])</f>
        <v>504.95249156869966</v>
      </c>
    </row>
    <row r="82" spans="1:11" x14ac:dyDescent="0.35">
      <c r="A82" t="s">
        <v>105</v>
      </c>
      <c r="B82" t="s">
        <v>53</v>
      </c>
      <c r="C82" s="1">
        <v>44729</v>
      </c>
      <c r="D82" t="s">
        <v>61</v>
      </c>
      <c r="E82" t="s">
        <v>66</v>
      </c>
      <c r="F82">
        <v>250</v>
      </c>
      <c r="G82" t="s">
        <v>1</v>
      </c>
      <c r="H82" s="2">
        <v>3</v>
      </c>
      <c r="I82" s="3">
        <v>0.56559810101924179</v>
      </c>
      <c r="J82" s="4">
        <f>Table3[[#This Row],[Price of One Product]]*Table3[[#This Row],[No of Products in one Sale]]</f>
        <v>750</v>
      </c>
      <c r="K82" s="4">
        <f>Table3[[#This Row],[Revenue Bef-Discount]]-(Table3[[#This Row],[Revenue Bef-Discount]]*Table3[[#This Row],[Discount]])</f>
        <v>325.80142423556867</v>
      </c>
    </row>
    <row r="83" spans="1:11" x14ac:dyDescent="0.35">
      <c r="A83" t="s">
        <v>106</v>
      </c>
      <c r="B83" t="s">
        <v>54</v>
      </c>
      <c r="C83" s="1">
        <v>44727</v>
      </c>
      <c r="D83" t="s">
        <v>62</v>
      </c>
      <c r="E83" t="s">
        <v>66</v>
      </c>
      <c r="F83">
        <v>130</v>
      </c>
      <c r="G83" t="s">
        <v>2</v>
      </c>
      <c r="H83" s="2">
        <v>4</v>
      </c>
      <c r="I83" s="3">
        <v>0.14180367825735268</v>
      </c>
      <c r="J83" s="4">
        <f>Table3[[#This Row],[Price of One Product]]*Table3[[#This Row],[No of Products in one Sale]]</f>
        <v>520</v>
      </c>
      <c r="K83" s="4">
        <f>Table3[[#This Row],[Revenue Bef-Discount]]-(Table3[[#This Row],[Revenue Bef-Discount]]*Table3[[#This Row],[Discount]])</f>
        <v>446.26208730617662</v>
      </c>
    </row>
    <row r="84" spans="1:11" x14ac:dyDescent="0.35">
      <c r="A84" t="s">
        <v>107</v>
      </c>
      <c r="B84" t="s">
        <v>55</v>
      </c>
      <c r="C84" s="1">
        <v>44734</v>
      </c>
      <c r="D84" t="s">
        <v>63</v>
      </c>
      <c r="E84" t="s">
        <v>67</v>
      </c>
      <c r="F84">
        <v>60</v>
      </c>
      <c r="G84" t="s">
        <v>0</v>
      </c>
      <c r="H84" s="2">
        <v>14</v>
      </c>
      <c r="I84" s="3">
        <v>0.19727585407121537</v>
      </c>
      <c r="J84" s="4">
        <f>Table3[[#This Row],[Price of One Product]]*Table3[[#This Row],[No of Products in one Sale]]</f>
        <v>840</v>
      </c>
      <c r="K84" s="4">
        <f>Table3[[#This Row],[Revenue Bef-Discount]]-(Table3[[#This Row],[Revenue Bef-Discount]]*Table3[[#This Row],[Discount]])</f>
        <v>674.28828258017916</v>
      </c>
    </row>
    <row r="85" spans="1:11" x14ac:dyDescent="0.35">
      <c r="A85" t="s">
        <v>108</v>
      </c>
      <c r="B85" t="s">
        <v>56</v>
      </c>
      <c r="C85" s="1">
        <v>44744</v>
      </c>
      <c r="D85" t="s">
        <v>64</v>
      </c>
      <c r="E85" t="s">
        <v>66</v>
      </c>
      <c r="F85">
        <v>95</v>
      </c>
      <c r="G85" t="s">
        <v>1</v>
      </c>
      <c r="H85" s="2">
        <v>2</v>
      </c>
      <c r="I85" s="3">
        <v>0.16026707373910823</v>
      </c>
      <c r="J85" s="4">
        <f>Table3[[#This Row],[Price of One Product]]*Table3[[#This Row],[No of Products in one Sale]]</f>
        <v>190</v>
      </c>
      <c r="K85" s="4">
        <f>Table3[[#This Row],[Revenue Bef-Discount]]-(Table3[[#This Row],[Revenue Bef-Discount]]*Table3[[#This Row],[Discount]])</f>
        <v>159.54925598956945</v>
      </c>
    </row>
    <row r="86" spans="1:11" x14ac:dyDescent="0.35">
      <c r="A86" t="s">
        <v>109</v>
      </c>
      <c r="B86" t="s">
        <v>51</v>
      </c>
      <c r="C86" s="1">
        <v>44737</v>
      </c>
      <c r="D86" t="s">
        <v>59</v>
      </c>
      <c r="E86" t="s">
        <v>66</v>
      </c>
      <c r="F86">
        <v>72</v>
      </c>
      <c r="G86" t="s">
        <v>2</v>
      </c>
      <c r="H86" s="2">
        <v>4</v>
      </c>
      <c r="I86" s="3">
        <v>3.6754234817017679E-2</v>
      </c>
      <c r="J86" s="4">
        <f>Table3[[#This Row],[Price of One Product]]*Table3[[#This Row],[No of Products in one Sale]]</f>
        <v>288</v>
      </c>
      <c r="K86" s="4">
        <f>Table3[[#This Row],[Revenue Bef-Discount]]-(Table3[[#This Row],[Revenue Bef-Discount]]*Table3[[#This Row],[Discount]])</f>
        <v>277.41478037269889</v>
      </c>
    </row>
    <row r="87" spans="1:11" x14ac:dyDescent="0.35">
      <c r="A87" t="s">
        <v>110</v>
      </c>
      <c r="B87" t="s">
        <v>52</v>
      </c>
      <c r="C87" s="1">
        <v>44752</v>
      </c>
      <c r="D87" t="s">
        <v>60</v>
      </c>
      <c r="E87" t="s">
        <v>66</v>
      </c>
      <c r="F87">
        <v>65</v>
      </c>
      <c r="G87" t="s">
        <v>0</v>
      </c>
      <c r="H87" s="2">
        <v>6</v>
      </c>
      <c r="I87" s="3">
        <v>0.12047427034169578</v>
      </c>
      <c r="J87" s="4">
        <f>Table3[[#This Row],[Price of One Product]]*Table3[[#This Row],[No of Products in one Sale]]</f>
        <v>390</v>
      </c>
      <c r="K87" s="4">
        <f>Table3[[#This Row],[Revenue Bef-Discount]]-(Table3[[#This Row],[Revenue Bef-Discount]]*Table3[[#This Row],[Discount]])</f>
        <v>343.01503456673868</v>
      </c>
    </row>
    <row r="88" spans="1:11" x14ac:dyDescent="0.35">
      <c r="A88" t="s">
        <v>111</v>
      </c>
      <c r="B88" t="s">
        <v>53</v>
      </c>
      <c r="C88" s="1">
        <v>44736</v>
      </c>
      <c r="D88" t="s">
        <v>61</v>
      </c>
      <c r="E88" t="s">
        <v>67</v>
      </c>
      <c r="F88">
        <v>250</v>
      </c>
      <c r="G88" t="s">
        <v>1</v>
      </c>
      <c r="H88" s="2">
        <v>2</v>
      </c>
      <c r="I88" s="3">
        <v>0.38636401364592987</v>
      </c>
      <c r="J88" s="4">
        <f>Table3[[#This Row],[Price of One Product]]*Table3[[#This Row],[No of Products in one Sale]]</f>
        <v>500</v>
      </c>
      <c r="K88" s="4">
        <f>Table3[[#This Row],[Revenue Bef-Discount]]-(Table3[[#This Row],[Revenue Bef-Discount]]*Table3[[#This Row],[Discount]])</f>
        <v>306.81799317703508</v>
      </c>
    </row>
    <row r="89" spans="1:11" x14ac:dyDescent="0.35">
      <c r="A89" t="s">
        <v>112</v>
      </c>
      <c r="B89" t="s">
        <v>54</v>
      </c>
      <c r="C89" s="1">
        <v>44752</v>
      </c>
      <c r="D89" t="s">
        <v>62</v>
      </c>
      <c r="E89" t="s">
        <v>67</v>
      </c>
      <c r="F89">
        <v>130</v>
      </c>
      <c r="G89" t="s">
        <v>2</v>
      </c>
      <c r="H89" s="2">
        <v>5</v>
      </c>
      <c r="I89" s="3">
        <v>0.25111930985495906</v>
      </c>
      <c r="J89" s="4">
        <f>Table3[[#This Row],[Price of One Product]]*Table3[[#This Row],[No of Products in one Sale]]</f>
        <v>650</v>
      </c>
      <c r="K89" s="4">
        <f>Table3[[#This Row],[Revenue Bef-Discount]]-(Table3[[#This Row],[Revenue Bef-Discount]]*Table3[[#This Row],[Discount]])</f>
        <v>486.77244859427663</v>
      </c>
    </row>
    <row r="90" spans="1:11" x14ac:dyDescent="0.35">
      <c r="A90" t="s">
        <v>113</v>
      </c>
      <c r="B90" t="s">
        <v>51</v>
      </c>
      <c r="C90" s="1">
        <v>44759</v>
      </c>
      <c r="D90" t="s">
        <v>59</v>
      </c>
      <c r="E90" t="s">
        <v>67</v>
      </c>
      <c r="F90">
        <v>72</v>
      </c>
      <c r="G90" t="s">
        <v>0</v>
      </c>
      <c r="H90" s="2">
        <v>6</v>
      </c>
      <c r="I90" s="3">
        <v>0.18099169049889144</v>
      </c>
      <c r="J90" s="4">
        <f>Table3[[#This Row],[Price of One Product]]*Table3[[#This Row],[No of Products in one Sale]]</f>
        <v>432</v>
      </c>
      <c r="K90" s="4">
        <f>Table3[[#This Row],[Revenue Bef-Discount]]-(Table3[[#This Row],[Revenue Bef-Discount]]*Table3[[#This Row],[Discount]])</f>
        <v>353.81158970447893</v>
      </c>
    </row>
    <row r="91" spans="1:11" x14ac:dyDescent="0.35">
      <c r="A91" t="s">
        <v>114</v>
      </c>
      <c r="B91" t="s">
        <v>52</v>
      </c>
      <c r="C91" s="1">
        <v>44763</v>
      </c>
      <c r="D91" t="s">
        <v>60</v>
      </c>
      <c r="E91" t="s">
        <v>67</v>
      </c>
      <c r="F91">
        <v>65</v>
      </c>
      <c r="G91" t="s">
        <v>1</v>
      </c>
      <c r="H91" s="2">
        <v>6</v>
      </c>
      <c r="I91" s="3">
        <v>0.17363786365000505</v>
      </c>
      <c r="J91" s="4">
        <f>Table3[[#This Row],[Price of One Product]]*Table3[[#This Row],[No of Products in one Sale]]</f>
        <v>390</v>
      </c>
      <c r="K91" s="4">
        <f>Table3[[#This Row],[Revenue Bef-Discount]]-(Table3[[#This Row],[Revenue Bef-Discount]]*Table3[[#This Row],[Discount]])</f>
        <v>322.28123317649806</v>
      </c>
    </row>
    <row r="92" spans="1:11" x14ac:dyDescent="0.35">
      <c r="A92" t="s">
        <v>115</v>
      </c>
      <c r="B92" t="s">
        <v>53</v>
      </c>
      <c r="C92" s="1">
        <v>44763</v>
      </c>
      <c r="D92" t="s">
        <v>61</v>
      </c>
      <c r="E92" t="s">
        <v>67</v>
      </c>
      <c r="F92">
        <v>250</v>
      </c>
      <c r="G92" t="s">
        <v>2</v>
      </c>
      <c r="H92" s="2">
        <v>3</v>
      </c>
      <c r="I92" s="3">
        <v>0.75489814137474298</v>
      </c>
      <c r="J92" s="4">
        <f>Table3[[#This Row],[Price of One Product]]*Table3[[#This Row],[No of Products in one Sale]]</f>
        <v>750</v>
      </c>
      <c r="K92" s="4">
        <f>Table3[[#This Row],[Revenue Bef-Discount]]-(Table3[[#This Row],[Revenue Bef-Discount]]*Table3[[#This Row],[Discount]])</f>
        <v>183.82639396894274</v>
      </c>
    </row>
    <row r="93" spans="1:11" x14ac:dyDescent="0.35">
      <c r="A93" t="s">
        <v>116</v>
      </c>
      <c r="B93" t="s">
        <v>54</v>
      </c>
      <c r="C93" s="1">
        <v>44750</v>
      </c>
      <c r="D93" t="s">
        <v>62</v>
      </c>
      <c r="E93" t="s">
        <v>67</v>
      </c>
      <c r="F93">
        <v>130</v>
      </c>
      <c r="G93" t="s">
        <v>0</v>
      </c>
      <c r="H93" s="2">
        <v>4</v>
      </c>
      <c r="I93" s="3">
        <v>0.41826226246410803</v>
      </c>
      <c r="J93" s="4">
        <f>Table3[[#This Row],[Price of One Product]]*Table3[[#This Row],[No of Products in one Sale]]</f>
        <v>520</v>
      </c>
      <c r="K93" s="4">
        <f>Table3[[#This Row],[Revenue Bef-Discount]]-(Table3[[#This Row],[Revenue Bef-Discount]]*Table3[[#This Row],[Discount]])</f>
        <v>302.50362351866386</v>
      </c>
    </row>
    <row r="94" spans="1:11" x14ac:dyDescent="0.35">
      <c r="A94" t="s">
        <v>117</v>
      </c>
      <c r="B94" t="s">
        <v>51</v>
      </c>
      <c r="C94" s="1">
        <v>44751</v>
      </c>
      <c r="D94" t="s">
        <v>59</v>
      </c>
      <c r="E94" t="s">
        <v>66</v>
      </c>
      <c r="F94">
        <v>72</v>
      </c>
      <c r="G94" t="s">
        <v>0</v>
      </c>
      <c r="H94" s="2">
        <v>11</v>
      </c>
      <c r="I94" s="3">
        <v>0.52183512590850833</v>
      </c>
      <c r="J94" s="4">
        <f>Table3[[#This Row],[Price of One Product]]*Table3[[#This Row],[No of Products in one Sale]]</f>
        <v>792</v>
      </c>
      <c r="K94" s="4">
        <f>Table3[[#This Row],[Revenue Bef-Discount]]-(Table3[[#This Row],[Revenue Bef-Discount]]*Table3[[#This Row],[Discount]])</f>
        <v>378.70658028046142</v>
      </c>
    </row>
    <row r="95" spans="1:11" x14ac:dyDescent="0.35">
      <c r="A95" t="s">
        <v>118</v>
      </c>
      <c r="B95" t="s">
        <v>52</v>
      </c>
      <c r="C95" s="1">
        <v>44736</v>
      </c>
      <c r="D95" t="s">
        <v>60</v>
      </c>
      <c r="E95" t="s">
        <v>67</v>
      </c>
      <c r="F95">
        <v>65</v>
      </c>
      <c r="G95" t="s">
        <v>1</v>
      </c>
      <c r="H95" s="2">
        <v>12</v>
      </c>
      <c r="I95" s="3">
        <v>0.4407264983607897</v>
      </c>
      <c r="J95" s="4">
        <f>Table3[[#This Row],[Price of One Product]]*Table3[[#This Row],[No of Products in one Sale]]</f>
        <v>780</v>
      </c>
      <c r="K95" s="4">
        <f>Table3[[#This Row],[Revenue Bef-Discount]]-(Table3[[#This Row],[Revenue Bef-Discount]]*Table3[[#This Row],[Discount]])</f>
        <v>436.23333127858405</v>
      </c>
    </row>
    <row r="96" spans="1:11" x14ac:dyDescent="0.35">
      <c r="A96" t="s">
        <v>119</v>
      </c>
      <c r="B96" t="s">
        <v>53</v>
      </c>
      <c r="C96" s="1">
        <v>44737</v>
      </c>
      <c r="D96" t="s">
        <v>61</v>
      </c>
      <c r="E96" t="s">
        <v>66</v>
      </c>
      <c r="F96">
        <v>250</v>
      </c>
      <c r="G96" t="s">
        <v>2</v>
      </c>
      <c r="H96" s="2">
        <v>3</v>
      </c>
      <c r="I96" s="3">
        <v>0.30123769132028422</v>
      </c>
      <c r="J96" s="4">
        <f>Table3[[#This Row],[Price of One Product]]*Table3[[#This Row],[No of Products in one Sale]]</f>
        <v>750</v>
      </c>
      <c r="K96" s="4">
        <f>Table3[[#This Row],[Revenue Bef-Discount]]-(Table3[[#This Row],[Revenue Bef-Discount]]*Table3[[#This Row],[Discount]])</f>
        <v>524.07173150978679</v>
      </c>
    </row>
    <row r="97" spans="1:11" x14ac:dyDescent="0.35">
      <c r="A97" t="s">
        <v>120</v>
      </c>
      <c r="B97" t="s">
        <v>54</v>
      </c>
      <c r="C97" s="1">
        <v>44744</v>
      </c>
      <c r="D97" t="s">
        <v>62</v>
      </c>
      <c r="E97" t="s">
        <v>67</v>
      </c>
      <c r="F97">
        <v>130</v>
      </c>
      <c r="G97" t="s">
        <v>0</v>
      </c>
      <c r="H97" s="2">
        <v>4</v>
      </c>
      <c r="I97" s="3">
        <v>0.42020557863905661</v>
      </c>
      <c r="J97" s="4">
        <f>Table3[[#This Row],[Price of One Product]]*Table3[[#This Row],[No of Products in one Sale]]</f>
        <v>520</v>
      </c>
      <c r="K97" s="4">
        <f>Table3[[#This Row],[Revenue Bef-Discount]]-(Table3[[#This Row],[Revenue Bef-Discount]]*Table3[[#This Row],[Discount]])</f>
        <v>301.49309910769057</v>
      </c>
    </row>
    <row r="98" spans="1:11" x14ac:dyDescent="0.35">
      <c r="A98" t="s">
        <v>121</v>
      </c>
      <c r="B98" t="s">
        <v>51</v>
      </c>
      <c r="C98" s="1">
        <v>44735</v>
      </c>
      <c r="D98" t="s">
        <v>59</v>
      </c>
      <c r="E98" t="s">
        <v>66</v>
      </c>
      <c r="F98">
        <v>72</v>
      </c>
      <c r="G98" t="s">
        <v>1</v>
      </c>
      <c r="H98" s="2">
        <v>10</v>
      </c>
      <c r="I98" s="3">
        <v>0.38179966249899233</v>
      </c>
      <c r="J98" s="4">
        <f>Table3[[#This Row],[Price of One Product]]*Table3[[#This Row],[No of Products in one Sale]]</f>
        <v>720</v>
      </c>
      <c r="K98" s="4">
        <f>Table3[[#This Row],[Revenue Bef-Discount]]-(Table3[[#This Row],[Revenue Bef-Discount]]*Table3[[#This Row],[Discount]])</f>
        <v>445.10424300072555</v>
      </c>
    </row>
    <row r="99" spans="1:11" x14ac:dyDescent="0.35">
      <c r="A99" t="s">
        <v>122</v>
      </c>
      <c r="B99" t="s">
        <v>52</v>
      </c>
      <c r="C99" s="1">
        <v>44751</v>
      </c>
      <c r="D99" t="s">
        <v>60</v>
      </c>
      <c r="E99" t="s">
        <v>67</v>
      </c>
      <c r="F99">
        <v>65</v>
      </c>
      <c r="G99" t="s">
        <v>2</v>
      </c>
      <c r="H99" s="2">
        <v>5</v>
      </c>
      <c r="I99" s="3">
        <v>4.8435914836800764E-3</v>
      </c>
      <c r="J99" s="4">
        <f>Table3[[#This Row],[Price of One Product]]*Table3[[#This Row],[No of Products in one Sale]]</f>
        <v>325</v>
      </c>
      <c r="K99" s="4">
        <f>Table3[[#This Row],[Revenue Bef-Discount]]-(Table3[[#This Row],[Revenue Bef-Discount]]*Table3[[#This Row],[Discount]])</f>
        <v>323.42583276780397</v>
      </c>
    </row>
    <row r="100" spans="1:11" x14ac:dyDescent="0.35">
      <c r="A100" t="s">
        <v>123</v>
      </c>
      <c r="B100" t="s">
        <v>53</v>
      </c>
      <c r="C100" s="1">
        <v>44726</v>
      </c>
      <c r="D100" t="s">
        <v>61</v>
      </c>
      <c r="E100" t="s">
        <v>66</v>
      </c>
      <c r="F100">
        <v>250</v>
      </c>
      <c r="G100" t="s">
        <v>0</v>
      </c>
      <c r="H100" s="2">
        <v>2</v>
      </c>
      <c r="I100" s="3">
        <v>0.63857584714373206</v>
      </c>
      <c r="J100" s="4">
        <f>Table3[[#This Row],[Price of One Product]]*Table3[[#This Row],[No of Products in one Sale]]</f>
        <v>500</v>
      </c>
      <c r="K100" s="4">
        <f>Table3[[#This Row],[Revenue Bef-Discount]]-(Table3[[#This Row],[Revenue Bef-Discount]]*Table3[[#This Row],[Discount]])</f>
        <v>180.71207642813397</v>
      </c>
    </row>
    <row r="101" spans="1:11" x14ac:dyDescent="0.35">
      <c r="A101" t="s">
        <v>124</v>
      </c>
      <c r="B101" t="s">
        <v>54</v>
      </c>
      <c r="C101" s="1">
        <v>44749</v>
      </c>
      <c r="D101" t="s">
        <v>62</v>
      </c>
      <c r="E101" t="s">
        <v>67</v>
      </c>
      <c r="F101">
        <v>130</v>
      </c>
      <c r="G101" t="s">
        <v>1</v>
      </c>
      <c r="H101" s="2">
        <v>7</v>
      </c>
      <c r="I101" s="3">
        <v>0.92544771931561698</v>
      </c>
      <c r="J101" s="4">
        <f>Table3[[#This Row],[Price of One Product]]*Table3[[#This Row],[No of Products in one Sale]]</f>
        <v>910</v>
      </c>
      <c r="K101" s="4">
        <f>Table3[[#This Row],[Revenue Bef-Discount]]-(Table3[[#This Row],[Revenue Bef-Discount]]*Table3[[#This Row],[Discount]])</f>
        <v>67.842575422788514</v>
      </c>
    </row>
    <row r="102" spans="1:11" x14ac:dyDescent="0.35">
      <c r="A102" t="s">
        <v>125</v>
      </c>
      <c r="B102" t="s">
        <v>55</v>
      </c>
      <c r="C102" s="1">
        <v>44734</v>
      </c>
      <c r="D102" t="s">
        <v>63</v>
      </c>
      <c r="E102" t="s">
        <v>66</v>
      </c>
      <c r="F102">
        <v>60</v>
      </c>
      <c r="G102" t="s">
        <v>2</v>
      </c>
      <c r="H102" s="2">
        <v>10</v>
      </c>
      <c r="I102" s="3">
        <v>4.9069353138029403E-2</v>
      </c>
      <c r="J102" s="4">
        <f>Table3[[#This Row],[Price of One Product]]*Table3[[#This Row],[No of Products in one Sale]]</f>
        <v>600</v>
      </c>
      <c r="K102" s="4">
        <f>Table3[[#This Row],[Revenue Bef-Discount]]-(Table3[[#This Row],[Revenue Bef-Discount]]*Table3[[#This Row],[Discount]])</f>
        <v>570.5583881171824</v>
      </c>
    </row>
    <row r="103" spans="1:11" x14ac:dyDescent="0.35">
      <c r="A103" t="s">
        <v>126</v>
      </c>
      <c r="B103" t="s">
        <v>51</v>
      </c>
      <c r="C103" s="1">
        <v>44726</v>
      </c>
      <c r="D103" t="s">
        <v>59</v>
      </c>
      <c r="E103" t="s">
        <v>67</v>
      </c>
      <c r="F103">
        <v>72</v>
      </c>
      <c r="G103" t="s">
        <v>0</v>
      </c>
      <c r="H103" s="2">
        <v>11</v>
      </c>
      <c r="I103" s="3">
        <v>0.7875779554918797</v>
      </c>
      <c r="J103" s="4">
        <f>Table3[[#This Row],[Price of One Product]]*Table3[[#This Row],[No of Products in one Sale]]</f>
        <v>792</v>
      </c>
      <c r="K103" s="4">
        <f>Table3[[#This Row],[Revenue Bef-Discount]]-(Table3[[#This Row],[Revenue Bef-Discount]]*Table3[[#This Row],[Discount]])</f>
        <v>168.23825925043127</v>
      </c>
    </row>
    <row r="104" spans="1:11" x14ac:dyDescent="0.35">
      <c r="A104" t="s">
        <v>127</v>
      </c>
      <c r="B104" t="s">
        <v>52</v>
      </c>
      <c r="C104" s="1">
        <v>44743</v>
      </c>
      <c r="D104" t="s">
        <v>60</v>
      </c>
      <c r="E104" t="s">
        <v>66</v>
      </c>
      <c r="F104">
        <v>65</v>
      </c>
      <c r="G104" t="s">
        <v>1</v>
      </c>
      <c r="H104" s="2">
        <v>13</v>
      </c>
      <c r="I104" s="3">
        <v>0.4468603878067412</v>
      </c>
      <c r="J104" s="4">
        <f>Table3[[#This Row],[Price of One Product]]*Table3[[#This Row],[No of Products in one Sale]]</f>
        <v>845</v>
      </c>
      <c r="K104" s="4">
        <f>Table3[[#This Row],[Revenue Bef-Discount]]-(Table3[[#This Row],[Revenue Bef-Discount]]*Table3[[#This Row],[Discount]])</f>
        <v>467.40297230330367</v>
      </c>
    </row>
    <row r="105" spans="1:11" x14ac:dyDescent="0.35">
      <c r="A105" t="s">
        <v>128</v>
      </c>
      <c r="B105" t="s">
        <v>53</v>
      </c>
      <c r="C105" s="1">
        <v>44742</v>
      </c>
      <c r="D105" t="s">
        <v>61</v>
      </c>
      <c r="E105" t="s">
        <v>67</v>
      </c>
      <c r="F105">
        <v>250</v>
      </c>
      <c r="G105" t="s">
        <v>2</v>
      </c>
      <c r="H105" s="2">
        <v>2</v>
      </c>
      <c r="I105" s="3">
        <v>0.89674363393446022</v>
      </c>
      <c r="J105" s="4">
        <f>Table3[[#This Row],[Price of One Product]]*Table3[[#This Row],[No of Products in one Sale]]</f>
        <v>500</v>
      </c>
      <c r="K105" s="4">
        <f>Table3[[#This Row],[Revenue Bef-Discount]]-(Table3[[#This Row],[Revenue Bef-Discount]]*Table3[[#This Row],[Discount]])</f>
        <v>51.628183032769869</v>
      </c>
    </row>
    <row r="106" spans="1:11" x14ac:dyDescent="0.35">
      <c r="A106" t="s">
        <v>129</v>
      </c>
      <c r="B106" t="s">
        <v>54</v>
      </c>
      <c r="C106" s="1">
        <v>44747</v>
      </c>
      <c r="D106" t="s">
        <v>62</v>
      </c>
      <c r="E106" t="s">
        <v>66</v>
      </c>
      <c r="F106">
        <v>130</v>
      </c>
      <c r="G106" t="s">
        <v>0</v>
      </c>
      <c r="H106" s="2">
        <v>6</v>
      </c>
      <c r="I106" s="3">
        <v>3.2373342558606799E-2</v>
      </c>
      <c r="J106" s="4">
        <f>Table3[[#This Row],[Price of One Product]]*Table3[[#This Row],[No of Products in one Sale]]</f>
        <v>780</v>
      </c>
      <c r="K106" s="4">
        <f>Table3[[#This Row],[Revenue Bef-Discount]]-(Table3[[#This Row],[Revenue Bef-Discount]]*Table3[[#This Row],[Discount]])</f>
        <v>754.74879280428672</v>
      </c>
    </row>
    <row r="107" spans="1:11" x14ac:dyDescent="0.35">
      <c r="A107" t="s">
        <v>130</v>
      </c>
      <c r="B107" t="s">
        <v>51</v>
      </c>
      <c r="C107" s="1">
        <v>44764</v>
      </c>
      <c r="D107" t="s">
        <v>59</v>
      </c>
      <c r="E107" t="s">
        <v>67</v>
      </c>
      <c r="F107">
        <v>72</v>
      </c>
      <c r="G107" t="s">
        <v>1</v>
      </c>
      <c r="H107" s="2">
        <v>11</v>
      </c>
      <c r="I107" s="3">
        <v>0.94247200152138155</v>
      </c>
      <c r="J107" s="4">
        <f>Table3[[#This Row],[Price of One Product]]*Table3[[#This Row],[No of Products in one Sale]]</f>
        <v>792</v>
      </c>
      <c r="K107" s="4">
        <f>Table3[[#This Row],[Revenue Bef-Discount]]-(Table3[[#This Row],[Revenue Bef-Discount]]*Table3[[#This Row],[Discount]])</f>
        <v>45.562174795065857</v>
      </c>
    </row>
    <row r="108" spans="1:11" x14ac:dyDescent="0.35">
      <c r="A108" t="s">
        <v>131</v>
      </c>
      <c r="B108" t="s">
        <v>52</v>
      </c>
      <c r="C108" s="1">
        <v>44735</v>
      </c>
      <c r="D108" t="s">
        <v>60</v>
      </c>
      <c r="E108" t="s">
        <v>66</v>
      </c>
      <c r="F108">
        <v>65</v>
      </c>
      <c r="G108" t="s">
        <v>2</v>
      </c>
      <c r="H108" s="2">
        <v>7</v>
      </c>
      <c r="I108" s="3">
        <v>0.24863680679080546</v>
      </c>
      <c r="J108" s="4">
        <f>Table3[[#This Row],[Price of One Product]]*Table3[[#This Row],[No of Products in one Sale]]</f>
        <v>455</v>
      </c>
      <c r="K108" s="4">
        <f>Table3[[#This Row],[Revenue Bef-Discount]]-(Table3[[#This Row],[Revenue Bef-Discount]]*Table3[[#This Row],[Discount]])</f>
        <v>341.87025291018352</v>
      </c>
    </row>
    <row r="109" spans="1:11" x14ac:dyDescent="0.35">
      <c r="A109" t="s">
        <v>132</v>
      </c>
      <c r="B109" t="s">
        <v>53</v>
      </c>
      <c r="C109" s="1">
        <v>44737</v>
      </c>
      <c r="D109" t="s">
        <v>61</v>
      </c>
      <c r="E109" t="s">
        <v>67</v>
      </c>
      <c r="F109">
        <v>250</v>
      </c>
      <c r="G109" t="s">
        <v>0</v>
      </c>
      <c r="H109" s="2">
        <v>1</v>
      </c>
      <c r="I109" s="3">
        <v>4.9896521056402299E-2</v>
      </c>
      <c r="J109" s="4">
        <f>Table3[[#This Row],[Price of One Product]]*Table3[[#This Row],[No of Products in one Sale]]</f>
        <v>250</v>
      </c>
      <c r="K109" s="4">
        <f>Table3[[#This Row],[Revenue Bef-Discount]]-(Table3[[#This Row],[Revenue Bef-Discount]]*Table3[[#This Row],[Discount]])</f>
        <v>237.52586973589942</v>
      </c>
    </row>
    <row r="110" spans="1:11" x14ac:dyDescent="0.35">
      <c r="A110" t="s">
        <v>133</v>
      </c>
      <c r="B110" t="s">
        <v>54</v>
      </c>
      <c r="C110" s="1">
        <v>44749</v>
      </c>
      <c r="D110" t="s">
        <v>62</v>
      </c>
      <c r="E110" t="s">
        <v>66</v>
      </c>
      <c r="F110">
        <v>130</v>
      </c>
      <c r="G110" t="s">
        <v>1</v>
      </c>
      <c r="H110" s="2">
        <v>7</v>
      </c>
      <c r="I110" s="3">
        <v>0.49618340188276622</v>
      </c>
      <c r="J110" s="4">
        <f>Table3[[#This Row],[Price of One Product]]*Table3[[#This Row],[No of Products in one Sale]]</f>
        <v>910</v>
      </c>
      <c r="K110" s="4">
        <f>Table3[[#This Row],[Revenue Bef-Discount]]-(Table3[[#This Row],[Revenue Bef-Discount]]*Table3[[#This Row],[Discount]])</f>
        <v>458.47310428668277</v>
      </c>
    </row>
    <row r="111" spans="1:11" x14ac:dyDescent="0.35">
      <c r="A111" t="s">
        <v>134</v>
      </c>
      <c r="B111" t="s">
        <v>55</v>
      </c>
      <c r="C111" s="1">
        <v>44729</v>
      </c>
      <c r="D111" t="s">
        <v>63</v>
      </c>
      <c r="E111" t="s">
        <v>66</v>
      </c>
      <c r="F111">
        <v>60</v>
      </c>
      <c r="G111" t="s">
        <v>2</v>
      </c>
      <c r="H111" s="2">
        <v>13</v>
      </c>
      <c r="I111" s="3">
        <v>0.62889621592411693</v>
      </c>
      <c r="J111" s="4">
        <f>Table3[[#This Row],[Price of One Product]]*Table3[[#This Row],[No of Products in one Sale]]</f>
        <v>780</v>
      </c>
      <c r="K111" s="4">
        <f>Table3[[#This Row],[Revenue Bef-Discount]]-(Table3[[#This Row],[Revenue Bef-Discount]]*Table3[[#This Row],[Discount]])</f>
        <v>289.46095157918882</v>
      </c>
    </row>
    <row r="112" spans="1:11" x14ac:dyDescent="0.35">
      <c r="A112" t="s">
        <v>135</v>
      </c>
      <c r="B112" t="s">
        <v>56</v>
      </c>
      <c r="C112" s="1">
        <v>44738</v>
      </c>
      <c r="D112" t="s">
        <v>64</v>
      </c>
      <c r="E112" t="s">
        <v>67</v>
      </c>
      <c r="F112">
        <v>95</v>
      </c>
      <c r="G112" t="s">
        <v>0</v>
      </c>
      <c r="H112" s="2">
        <v>8</v>
      </c>
      <c r="I112" s="3">
        <v>0.87580490637929664</v>
      </c>
      <c r="J112" s="4">
        <f>Table3[[#This Row],[Price of One Product]]*Table3[[#This Row],[No of Products in one Sale]]</f>
        <v>760</v>
      </c>
      <c r="K112" s="4">
        <f>Table3[[#This Row],[Revenue Bef-Discount]]-(Table3[[#This Row],[Revenue Bef-Discount]]*Table3[[#This Row],[Discount]])</f>
        <v>94.388271151734557</v>
      </c>
    </row>
    <row r="113" spans="1:11" x14ac:dyDescent="0.35">
      <c r="A113" t="s">
        <v>136</v>
      </c>
      <c r="B113" t="s">
        <v>51</v>
      </c>
      <c r="C113" s="1">
        <v>44740</v>
      </c>
      <c r="D113" t="s">
        <v>59</v>
      </c>
      <c r="E113" t="s">
        <v>67</v>
      </c>
      <c r="F113">
        <v>72</v>
      </c>
      <c r="G113" t="s">
        <v>1</v>
      </c>
      <c r="H113" s="2">
        <v>11</v>
      </c>
      <c r="I113" s="3">
        <v>0.37069854126093349</v>
      </c>
      <c r="J113" s="4">
        <f>Table3[[#This Row],[Price of One Product]]*Table3[[#This Row],[No of Products in one Sale]]</f>
        <v>792</v>
      </c>
      <c r="K113" s="4">
        <f>Table3[[#This Row],[Revenue Bef-Discount]]-(Table3[[#This Row],[Revenue Bef-Discount]]*Table3[[#This Row],[Discount]])</f>
        <v>498.40675532134065</v>
      </c>
    </row>
    <row r="114" spans="1:11" x14ac:dyDescent="0.35">
      <c r="A114" t="s">
        <v>137</v>
      </c>
      <c r="B114" t="s">
        <v>52</v>
      </c>
      <c r="C114" s="1">
        <v>44755</v>
      </c>
      <c r="D114" t="s">
        <v>60</v>
      </c>
      <c r="E114" t="s">
        <v>67</v>
      </c>
      <c r="F114">
        <v>65</v>
      </c>
      <c r="G114" t="s">
        <v>2</v>
      </c>
      <c r="H114" s="2">
        <v>10</v>
      </c>
      <c r="I114" s="3">
        <v>0.64422602074286228</v>
      </c>
      <c r="J114" s="4">
        <f>Table3[[#This Row],[Price of One Product]]*Table3[[#This Row],[No of Products in one Sale]]</f>
        <v>650</v>
      </c>
      <c r="K114" s="4">
        <f>Table3[[#This Row],[Revenue Bef-Discount]]-(Table3[[#This Row],[Revenue Bef-Discount]]*Table3[[#This Row],[Discount]])</f>
        <v>231.25308651713954</v>
      </c>
    </row>
    <row r="115" spans="1:11" x14ac:dyDescent="0.35">
      <c r="A115" t="s">
        <v>138</v>
      </c>
      <c r="B115" t="s">
        <v>53</v>
      </c>
      <c r="C115" s="1">
        <v>44755</v>
      </c>
      <c r="D115" t="s">
        <v>61</v>
      </c>
      <c r="E115" t="s">
        <v>66</v>
      </c>
      <c r="F115">
        <v>250</v>
      </c>
      <c r="G115" t="s">
        <v>0</v>
      </c>
      <c r="H115" s="2">
        <v>2</v>
      </c>
      <c r="I115" s="3">
        <v>0.76652707543193765</v>
      </c>
      <c r="J115" s="4">
        <f>Table3[[#This Row],[Price of One Product]]*Table3[[#This Row],[No of Products in one Sale]]</f>
        <v>500</v>
      </c>
      <c r="K115" s="4">
        <f>Table3[[#This Row],[Revenue Bef-Discount]]-(Table3[[#This Row],[Revenue Bef-Discount]]*Table3[[#This Row],[Discount]])</f>
        <v>116.73646228403118</v>
      </c>
    </row>
    <row r="116" spans="1:11" x14ac:dyDescent="0.35">
      <c r="A116" t="s">
        <v>139</v>
      </c>
      <c r="B116" t="s">
        <v>54</v>
      </c>
      <c r="C116" s="1">
        <v>44764</v>
      </c>
      <c r="D116" t="s">
        <v>62</v>
      </c>
      <c r="E116" t="s">
        <v>66</v>
      </c>
      <c r="F116">
        <v>130</v>
      </c>
      <c r="G116" t="s">
        <v>1</v>
      </c>
      <c r="H116" s="2">
        <v>2</v>
      </c>
      <c r="I116" s="3">
        <v>0.74416329829954486</v>
      </c>
      <c r="J116" s="4">
        <f>Table3[[#This Row],[Price of One Product]]*Table3[[#This Row],[No of Products in one Sale]]</f>
        <v>260</v>
      </c>
      <c r="K116" s="4">
        <f>Table3[[#This Row],[Revenue Bef-Discount]]-(Table3[[#This Row],[Revenue Bef-Discount]]*Table3[[#This Row],[Discount]])</f>
        <v>66.517542442118327</v>
      </c>
    </row>
    <row r="117" spans="1:11" x14ac:dyDescent="0.35">
      <c r="A117" t="s">
        <v>140</v>
      </c>
      <c r="B117" t="s">
        <v>51</v>
      </c>
      <c r="C117" s="1">
        <v>44735</v>
      </c>
      <c r="D117" t="s">
        <v>59</v>
      </c>
      <c r="E117" t="s">
        <v>66</v>
      </c>
      <c r="F117">
        <v>72</v>
      </c>
      <c r="G117" t="s">
        <v>2</v>
      </c>
      <c r="H117" s="2">
        <v>8</v>
      </c>
      <c r="I117" s="3">
        <v>0.48484032292333201</v>
      </c>
      <c r="J117" s="4">
        <f>Table3[[#This Row],[Price of One Product]]*Table3[[#This Row],[No of Products in one Sale]]</f>
        <v>576</v>
      </c>
      <c r="K117" s="4">
        <f>Table3[[#This Row],[Revenue Bef-Discount]]-(Table3[[#This Row],[Revenue Bef-Discount]]*Table3[[#This Row],[Discount]])</f>
        <v>296.73197399616078</v>
      </c>
    </row>
    <row r="118" spans="1:11" x14ac:dyDescent="0.35">
      <c r="A118" t="s">
        <v>141</v>
      </c>
      <c r="B118" t="s">
        <v>52</v>
      </c>
      <c r="C118" s="1">
        <v>44734</v>
      </c>
      <c r="D118" t="s">
        <v>60</v>
      </c>
      <c r="E118" t="s">
        <v>66</v>
      </c>
      <c r="F118">
        <v>65</v>
      </c>
      <c r="G118" t="s">
        <v>0</v>
      </c>
      <c r="H118" s="2">
        <v>8</v>
      </c>
      <c r="I118" s="3">
        <v>0.10556900790048951</v>
      </c>
      <c r="J118" s="4">
        <f>Table3[[#This Row],[Price of One Product]]*Table3[[#This Row],[No of Products in one Sale]]</f>
        <v>520</v>
      </c>
      <c r="K118" s="4">
        <f>Table3[[#This Row],[Revenue Bef-Discount]]-(Table3[[#This Row],[Revenue Bef-Discount]]*Table3[[#This Row],[Discount]])</f>
        <v>465.10411589174544</v>
      </c>
    </row>
    <row r="119" spans="1:11" x14ac:dyDescent="0.35">
      <c r="A119" t="s">
        <v>142</v>
      </c>
      <c r="B119" t="s">
        <v>53</v>
      </c>
      <c r="C119" s="1">
        <v>44728</v>
      </c>
      <c r="D119" t="s">
        <v>61</v>
      </c>
      <c r="E119" t="s">
        <v>66</v>
      </c>
      <c r="F119">
        <v>250</v>
      </c>
      <c r="G119" t="s">
        <v>1</v>
      </c>
      <c r="H119" s="2">
        <v>1</v>
      </c>
      <c r="I119" s="3">
        <v>0.35681327352398817</v>
      </c>
      <c r="J119" s="4">
        <f>Table3[[#This Row],[Price of One Product]]*Table3[[#This Row],[No of Products in one Sale]]</f>
        <v>250</v>
      </c>
      <c r="K119" s="4">
        <f>Table3[[#This Row],[Revenue Bef-Discount]]-(Table3[[#This Row],[Revenue Bef-Discount]]*Table3[[#This Row],[Discount]])</f>
        <v>160.79668161900295</v>
      </c>
    </row>
    <row r="120" spans="1:11" x14ac:dyDescent="0.35">
      <c r="A120" t="s">
        <v>143</v>
      </c>
      <c r="B120" t="s">
        <v>54</v>
      </c>
      <c r="C120" s="1">
        <v>44739</v>
      </c>
      <c r="D120" t="s">
        <v>62</v>
      </c>
      <c r="E120" t="s">
        <v>66</v>
      </c>
      <c r="F120">
        <v>130</v>
      </c>
      <c r="G120" t="s">
        <v>2</v>
      </c>
      <c r="H120" s="2">
        <v>2</v>
      </c>
      <c r="I120" s="3">
        <v>0.38966155247167111</v>
      </c>
      <c r="J120" s="4">
        <f>Table3[[#This Row],[Price of One Product]]*Table3[[#This Row],[No of Products in one Sale]]</f>
        <v>260</v>
      </c>
      <c r="K120" s="4">
        <f>Table3[[#This Row],[Revenue Bef-Discount]]-(Table3[[#This Row],[Revenue Bef-Discount]]*Table3[[#This Row],[Discount]])</f>
        <v>158.68799635736551</v>
      </c>
    </row>
    <row r="121" spans="1:11" x14ac:dyDescent="0.35">
      <c r="A121" t="s">
        <v>144</v>
      </c>
      <c r="B121" t="s">
        <v>55</v>
      </c>
      <c r="C121" s="1">
        <v>44765</v>
      </c>
      <c r="D121" t="s">
        <v>63</v>
      </c>
      <c r="E121" t="s">
        <v>66</v>
      </c>
      <c r="F121">
        <v>60</v>
      </c>
      <c r="G121" t="s">
        <v>0</v>
      </c>
      <c r="H121" s="2">
        <v>6</v>
      </c>
      <c r="I121" s="3">
        <v>0.27342799854809485</v>
      </c>
      <c r="J121" s="4">
        <f>Table3[[#This Row],[Price of One Product]]*Table3[[#This Row],[No of Products in one Sale]]</f>
        <v>360</v>
      </c>
      <c r="K121" s="4">
        <f>Table3[[#This Row],[Revenue Bef-Discount]]-(Table3[[#This Row],[Revenue Bef-Discount]]*Table3[[#This Row],[Discount]])</f>
        <v>261.56592052268587</v>
      </c>
    </row>
    <row r="122" spans="1:11" x14ac:dyDescent="0.35">
      <c r="A122" t="s">
        <v>145</v>
      </c>
      <c r="B122" t="s">
        <v>51</v>
      </c>
      <c r="C122" s="1">
        <v>44740</v>
      </c>
      <c r="D122" t="s">
        <v>59</v>
      </c>
      <c r="E122" t="s">
        <v>66</v>
      </c>
      <c r="F122">
        <v>72</v>
      </c>
      <c r="G122" t="s">
        <v>1</v>
      </c>
      <c r="H122" s="2">
        <v>11</v>
      </c>
      <c r="I122" s="3">
        <v>0.68404340685026022</v>
      </c>
      <c r="J122" s="4">
        <f>Table3[[#This Row],[Price of One Product]]*Table3[[#This Row],[No of Products in one Sale]]</f>
        <v>792</v>
      </c>
      <c r="K122" s="4">
        <f>Table3[[#This Row],[Revenue Bef-Discount]]-(Table3[[#This Row],[Revenue Bef-Discount]]*Table3[[#This Row],[Discount]])</f>
        <v>250.23762177459389</v>
      </c>
    </row>
    <row r="123" spans="1:11" x14ac:dyDescent="0.35">
      <c r="A123" t="s">
        <v>146</v>
      </c>
      <c r="B123" t="s">
        <v>52</v>
      </c>
      <c r="C123" s="1">
        <v>44734</v>
      </c>
      <c r="D123" t="s">
        <v>60</v>
      </c>
      <c r="E123" t="s">
        <v>66</v>
      </c>
      <c r="F123">
        <v>65</v>
      </c>
      <c r="G123" t="s">
        <v>2</v>
      </c>
      <c r="H123" s="2">
        <v>4</v>
      </c>
      <c r="I123" s="3">
        <v>0.30511671475159663</v>
      </c>
      <c r="J123" s="4">
        <f>Table3[[#This Row],[Price of One Product]]*Table3[[#This Row],[No of Products in one Sale]]</f>
        <v>260</v>
      </c>
      <c r="K123" s="4">
        <f>Table3[[#This Row],[Revenue Bef-Discount]]-(Table3[[#This Row],[Revenue Bef-Discount]]*Table3[[#This Row],[Discount]])</f>
        <v>180.66965416458487</v>
      </c>
    </row>
    <row r="124" spans="1:11" x14ac:dyDescent="0.35">
      <c r="A124" t="s">
        <v>147</v>
      </c>
      <c r="B124" t="s">
        <v>53</v>
      </c>
      <c r="C124" s="1">
        <v>44727</v>
      </c>
      <c r="D124" t="s">
        <v>61</v>
      </c>
      <c r="E124" t="s">
        <v>67</v>
      </c>
      <c r="F124">
        <v>250</v>
      </c>
      <c r="G124" t="s">
        <v>0</v>
      </c>
      <c r="H124" s="2">
        <v>3</v>
      </c>
      <c r="I124" s="3">
        <v>0.26634683182511409</v>
      </c>
      <c r="J124" s="4">
        <f>Table3[[#This Row],[Price of One Product]]*Table3[[#This Row],[No of Products in one Sale]]</f>
        <v>750</v>
      </c>
      <c r="K124" s="4">
        <f>Table3[[#This Row],[Revenue Bef-Discount]]-(Table3[[#This Row],[Revenue Bef-Discount]]*Table3[[#This Row],[Discount]])</f>
        <v>550.23987613116446</v>
      </c>
    </row>
    <row r="125" spans="1:11" x14ac:dyDescent="0.35">
      <c r="A125" t="s">
        <v>148</v>
      </c>
      <c r="B125" t="s">
        <v>54</v>
      </c>
      <c r="C125" s="1">
        <v>44737</v>
      </c>
      <c r="D125" t="s">
        <v>62</v>
      </c>
      <c r="E125" t="s">
        <v>66</v>
      </c>
      <c r="F125">
        <v>130</v>
      </c>
      <c r="G125" t="s">
        <v>1</v>
      </c>
      <c r="H125" s="2">
        <v>2</v>
      </c>
      <c r="I125" s="3">
        <v>0.95598379426073032</v>
      </c>
      <c r="J125" s="4">
        <f>Table3[[#This Row],[Price of One Product]]*Table3[[#This Row],[No of Products in one Sale]]</f>
        <v>260</v>
      </c>
      <c r="K125" s="4">
        <f>Table3[[#This Row],[Revenue Bef-Discount]]-(Table3[[#This Row],[Revenue Bef-Discount]]*Table3[[#This Row],[Discount]])</f>
        <v>11.44421349221011</v>
      </c>
    </row>
    <row r="126" spans="1:11" x14ac:dyDescent="0.35">
      <c r="A126" t="s">
        <v>149</v>
      </c>
      <c r="B126" t="s">
        <v>51</v>
      </c>
      <c r="C126" s="1">
        <v>44747</v>
      </c>
      <c r="D126" t="s">
        <v>59</v>
      </c>
      <c r="E126" t="s">
        <v>66</v>
      </c>
      <c r="F126">
        <v>72</v>
      </c>
      <c r="G126" t="s">
        <v>2</v>
      </c>
      <c r="H126" s="2">
        <v>3</v>
      </c>
      <c r="I126" s="3">
        <v>0.78465682989488972</v>
      </c>
      <c r="J126" s="4">
        <f>Table3[[#This Row],[Price of One Product]]*Table3[[#This Row],[No of Products in one Sale]]</f>
        <v>216</v>
      </c>
      <c r="K126" s="4">
        <f>Table3[[#This Row],[Revenue Bef-Discount]]-(Table3[[#This Row],[Revenue Bef-Discount]]*Table3[[#This Row],[Discount]])</f>
        <v>46.514124742703814</v>
      </c>
    </row>
    <row r="127" spans="1:11" x14ac:dyDescent="0.35">
      <c r="A127" t="s">
        <v>150</v>
      </c>
      <c r="B127" t="s">
        <v>52</v>
      </c>
      <c r="C127" s="1">
        <v>44754</v>
      </c>
      <c r="D127" t="s">
        <v>60</v>
      </c>
      <c r="E127" t="s">
        <v>66</v>
      </c>
      <c r="F127">
        <v>65</v>
      </c>
      <c r="G127" t="s">
        <v>0</v>
      </c>
      <c r="H127" s="2">
        <v>4</v>
      </c>
      <c r="I127" s="3">
        <v>0.92531650826605816</v>
      </c>
      <c r="J127" s="4">
        <f>Table3[[#This Row],[Price of One Product]]*Table3[[#This Row],[No of Products in one Sale]]</f>
        <v>260</v>
      </c>
      <c r="K127" s="4">
        <f>Table3[[#This Row],[Revenue Bef-Discount]]-(Table3[[#This Row],[Revenue Bef-Discount]]*Table3[[#This Row],[Discount]])</f>
        <v>19.417707850824883</v>
      </c>
    </row>
    <row r="128" spans="1:11" x14ac:dyDescent="0.35">
      <c r="A128" t="s">
        <v>151</v>
      </c>
      <c r="B128" t="s">
        <v>53</v>
      </c>
      <c r="C128" s="1">
        <v>44760</v>
      </c>
      <c r="D128" t="s">
        <v>61</v>
      </c>
      <c r="E128" t="s">
        <v>66</v>
      </c>
      <c r="F128">
        <v>250</v>
      </c>
      <c r="G128" t="s">
        <v>1</v>
      </c>
      <c r="H128" s="2">
        <v>3</v>
      </c>
      <c r="I128" s="3">
        <v>0.91314982692991542</v>
      </c>
      <c r="J128" s="4">
        <f>Table3[[#This Row],[Price of One Product]]*Table3[[#This Row],[No of Products in one Sale]]</f>
        <v>750</v>
      </c>
      <c r="K128" s="4">
        <f>Table3[[#This Row],[Revenue Bef-Discount]]-(Table3[[#This Row],[Revenue Bef-Discount]]*Table3[[#This Row],[Discount]])</f>
        <v>65.137629802563424</v>
      </c>
    </row>
    <row r="129" spans="1:11" x14ac:dyDescent="0.35">
      <c r="A129" t="s">
        <v>152</v>
      </c>
      <c r="B129" t="s">
        <v>54</v>
      </c>
      <c r="C129" s="1">
        <v>44759</v>
      </c>
      <c r="D129" t="s">
        <v>62</v>
      </c>
      <c r="E129" t="s">
        <v>66</v>
      </c>
      <c r="F129">
        <v>130</v>
      </c>
      <c r="G129" t="s">
        <v>2</v>
      </c>
      <c r="H129" s="2">
        <v>2</v>
      </c>
      <c r="I129" s="3">
        <v>8.4586093307030152E-2</v>
      </c>
      <c r="J129" s="4">
        <f>Table3[[#This Row],[Price of One Product]]*Table3[[#This Row],[No of Products in one Sale]]</f>
        <v>260</v>
      </c>
      <c r="K129" s="4">
        <f>Table3[[#This Row],[Revenue Bef-Discount]]-(Table3[[#This Row],[Revenue Bef-Discount]]*Table3[[#This Row],[Discount]])</f>
        <v>238.00761574017216</v>
      </c>
    </row>
    <row r="130" spans="1:11" x14ac:dyDescent="0.35">
      <c r="A130" t="s">
        <v>153</v>
      </c>
      <c r="B130" t="s">
        <v>55</v>
      </c>
      <c r="C130" s="1">
        <v>44735</v>
      </c>
      <c r="D130" t="s">
        <v>63</v>
      </c>
      <c r="E130" t="s">
        <v>67</v>
      </c>
      <c r="F130">
        <v>60</v>
      </c>
      <c r="G130" t="s">
        <v>0</v>
      </c>
      <c r="H130" s="2">
        <v>7</v>
      </c>
      <c r="I130" s="3">
        <v>0.92983220282837542</v>
      </c>
      <c r="J130" s="4">
        <f>Table3[[#This Row],[Price of One Product]]*Table3[[#This Row],[No of Products in one Sale]]</f>
        <v>420</v>
      </c>
      <c r="K130" s="4">
        <f>Table3[[#This Row],[Revenue Bef-Discount]]-(Table3[[#This Row],[Revenue Bef-Discount]]*Table3[[#This Row],[Discount]])</f>
        <v>29.47047481208233</v>
      </c>
    </row>
    <row r="131" spans="1:11" x14ac:dyDescent="0.35">
      <c r="A131" t="s">
        <v>154</v>
      </c>
      <c r="B131" t="s">
        <v>56</v>
      </c>
      <c r="C131" s="1">
        <v>44734</v>
      </c>
      <c r="D131" t="s">
        <v>64</v>
      </c>
      <c r="E131" t="s">
        <v>66</v>
      </c>
      <c r="F131">
        <v>95</v>
      </c>
      <c r="G131" t="s">
        <v>1</v>
      </c>
      <c r="H131" s="2">
        <v>6</v>
      </c>
      <c r="I131" s="3">
        <v>0.13029960752667558</v>
      </c>
      <c r="J131" s="4">
        <f>Table3[[#This Row],[Price of One Product]]*Table3[[#This Row],[No of Products in one Sale]]</f>
        <v>570</v>
      </c>
      <c r="K131" s="4">
        <f>Table3[[#This Row],[Revenue Bef-Discount]]-(Table3[[#This Row],[Revenue Bef-Discount]]*Table3[[#This Row],[Discount]])</f>
        <v>495.72922370979495</v>
      </c>
    </row>
    <row r="132" spans="1:11" x14ac:dyDescent="0.35">
      <c r="A132" t="s">
        <v>155</v>
      </c>
      <c r="B132" t="s">
        <v>51</v>
      </c>
      <c r="C132" s="1">
        <v>44753</v>
      </c>
      <c r="D132" t="s">
        <v>59</v>
      </c>
      <c r="E132" t="s">
        <v>66</v>
      </c>
      <c r="F132">
        <v>72</v>
      </c>
      <c r="G132" t="s">
        <v>2</v>
      </c>
      <c r="H132" s="2">
        <v>6</v>
      </c>
      <c r="I132" s="3">
        <v>0.41456728266200249</v>
      </c>
      <c r="J132" s="4">
        <f>Table3[[#This Row],[Price of One Product]]*Table3[[#This Row],[No of Products in one Sale]]</f>
        <v>432</v>
      </c>
      <c r="K132" s="4">
        <f>Table3[[#This Row],[Revenue Bef-Discount]]-(Table3[[#This Row],[Revenue Bef-Discount]]*Table3[[#This Row],[Discount]])</f>
        <v>252.90693389001493</v>
      </c>
    </row>
    <row r="133" spans="1:11" x14ac:dyDescent="0.35">
      <c r="A133" t="s">
        <v>156</v>
      </c>
      <c r="B133" t="s">
        <v>52</v>
      </c>
      <c r="C133" s="1">
        <v>44739</v>
      </c>
      <c r="D133" t="s">
        <v>60</v>
      </c>
      <c r="E133" t="s">
        <v>66</v>
      </c>
      <c r="F133">
        <v>65</v>
      </c>
      <c r="G133" t="s">
        <v>0</v>
      </c>
      <c r="H133" s="2">
        <v>8</v>
      </c>
      <c r="I133" s="3">
        <v>0.77953807822657883</v>
      </c>
      <c r="J133" s="4">
        <f>Table3[[#This Row],[Price of One Product]]*Table3[[#This Row],[No of Products in one Sale]]</f>
        <v>520</v>
      </c>
      <c r="K133" s="4">
        <f>Table3[[#This Row],[Revenue Bef-Discount]]-(Table3[[#This Row],[Revenue Bef-Discount]]*Table3[[#This Row],[Discount]])</f>
        <v>114.640199322179</v>
      </c>
    </row>
    <row r="134" spans="1:11" x14ac:dyDescent="0.35">
      <c r="A134" t="s">
        <v>157</v>
      </c>
      <c r="B134" t="s">
        <v>53</v>
      </c>
      <c r="C134" s="1">
        <v>44740</v>
      </c>
      <c r="D134" t="s">
        <v>61</v>
      </c>
      <c r="E134" t="s">
        <v>67</v>
      </c>
      <c r="F134">
        <v>250</v>
      </c>
      <c r="G134" t="s">
        <v>1</v>
      </c>
      <c r="H134" s="2">
        <v>3</v>
      </c>
      <c r="I134" s="3">
        <v>0.56602493379943331</v>
      </c>
      <c r="J134" s="4">
        <f>Table3[[#This Row],[Price of One Product]]*Table3[[#This Row],[No of Products in one Sale]]</f>
        <v>750</v>
      </c>
      <c r="K134" s="4">
        <f>Table3[[#This Row],[Revenue Bef-Discount]]-(Table3[[#This Row],[Revenue Bef-Discount]]*Table3[[#This Row],[Discount]])</f>
        <v>325.481299650425</v>
      </c>
    </row>
    <row r="135" spans="1:11" x14ac:dyDescent="0.35">
      <c r="A135" t="s">
        <v>158</v>
      </c>
      <c r="B135" t="s">
        <v>54</v>
      </c>
      <c r="C135" s="1">
        <v>44748</v>
      </c>
      <c r="D135" t="s">
        <v>62</v>
      </c>
      <c r="E135" t="s">
        <v>67</v>
      </c>
      <c r="F135">
        <v>130</v>
      </c>
      <c r="G135" t="s">
        <v>2</v>
      </c>
      <c r="H135" s="2">
        <v>2</v>
      </c>
      <c r="I135" s="3">
        <v>0.7922771947085826</v>
      </c>
      <c r="J135" s="4">
        <f>Table3[[#This Row],[Price of One Product]]*Table3[[#This Row],[No of Products in one Sale]]</f>
        <v>260</v>
      </c>
      <c r="K135" s="4">
        <f>Table3[[#This Row],[Revenue Bef-Discount]]-(Table3[[#This Row],[Revenue Bef-Discount]]*Table3[[#This Row],[Discount]])</f>
        <v>54.007929375768526</v>
      </c>
    </row>
    <row r="136" spans="1:11" x14ac:dyDescent="0.35">
      <c r="A136" t="s">
        <v>159</v>
      </c>
      <c r="B136" t="s">
        <v>51</v>
      </c>
      <c r="C136" s="1">
        <v>44731</v>
      </c>
      <c r="D136" t="s">
        <v>59</v>
      </c>
      <c r="E136" t="s">
        <v>67</v>
      </c>
      <c r="F136">
        <v>72</v>
      </c>
      <c r="G136" t="s">
        <v>0</v>
      </c>
      <c r="H136" s="2">
        <v>9</v>
      </c>
      <c r="I136" s="3">
        <v>9.6806596410280221E-2</v>
      </c>
      <c r="J136" s="4">
        <f>Table3[[#This Row],[Price of One Product]]*Table3[[#This Row],[No of Products in one Sale]]</f>
        <v>648</v>
      </c>
      <c r="K136" s="4">
        <f>Table3[[#This Row],[Revenue Bef-Discount]]-(Table3[[#This Row],[Revenue Bef-Discount]]*Table3[[#This Row],[Discount]])</f>
        <v>585.26932552613846</v>
      </c>
    </row>
    <row r="137" spans="1:11" x14ac:dyDescent="0.35">
      <c r="A137" t="s">
        <v>160</v>
      </c>
      <c r="B137" t="s">
        <v>52</v>
      </c>
      <c r="C137" s="1">
        <v>44763</v>
      </c>
      <c r="D137" t="s">
        <v>60</v>
      </c>
      <c r="E137" t="s">
        <v>67</v>
      </c>
      <c r="F137">
        <v>65</v>
      </c>
      <c r="G137" t="s">
        <v>1</v>
      </c>
      <c r="H137" s="2">
        <v>8</v>
      </c>
      <c r="I137" s="3">
        <v>0.10738058788365801</v>
      </c>
      <c r="J137" s="4">
        <f>Table3[[#This Row],[Price of One Product]]*Table3[[#This Row],[No of Products in one Sale]]</f>
        <v>520</v>
      </c>
      <c r="K137" s="4">
        <f>Table3[[#This Row],[Revenue Bef-Discount]]-(Table3[[#This Row],[Revenue Bef-Discount]]*Table3[[#This Row],[Discount]])</f>
        <v>464.16209430049781</v>
      </c>
    </row>
    <row r="138" spans="1:11" x14ac:dyDescent="0.35">
      <c r="A138" t="s">
        <v>161</v>
      </c>
      <c r="B138" t="s">
        <v>53</v>
      </c>
      <c r="C138" s="1">
        <v>44733</v>
      </c>
      <c r="D138" t="s">
        <v>61</v>
      </c>
      <c r="E138" t="s">
        <v>67</v>
      </c>
      <c r="F138">
        <v>250</v>
      </c>
      <c r="G138" t="s">
        <v>2</v>
      </c>
      <c r="H138" s="2">
        <v>1</v>
      </c>
      <c r="I138" s="3">
        <v>0.68298720032284699</v>
      </c>
      <c r="J138" s="4">
        <f>Table3[[#This Row],[Price of One Product]]*Table3[[#This Row],[No of Products in one Sale]]</f>
        <v>250</v>
      </c>
      <c r="K138" s="4">
        <f>Table3[[#This Row],[Revenue Bef-Discount]]-(Table3[[#This Row],[Revenue Bef-Discount]]*Table3[[#This Row],[Discount]])</f>
        <v>79.253199919288249</v>
      </c>
    </row>
    <row r="139" spans="1:11" x14ac:dyDescent="0.35">
      <c r="A139" t="s">
        <v>162</v>
      </c>
      <c r="B139" t="s">
        <v>54</v>
      </c>
      <c r="C139" s="1">
        <v>44746</v>
      </c>
      <c r="D139" t="s">
        <v>62</v>
      </c>
      <c r="E139" t="s">
        <v>67</v>
      </c>
      <c r="F139">
        <v>130</v>
      </c>
      <c r="G139" t="s">
        <v>0</v>
      </c>
      <c r="H139" s="2">
        <v>2</v>
      </c>
      <c r="I139" s="3">
        <v>8.8476327566971991E-2</v>
      </c>
      <c r="J139" s="4">
        <f>Table3[[#This Row],[Price of One Product]]*Table3[[#This Row],[No of Products in one Sale]]</f>
        <v>260</v>
      </c>
      <c r="K139" s="4">
        <f>Table3[[#This Row],[Revenue Bef-Discount]]-(Table3[[#This Row],[Revenue Bef-Discount]]*Table3[[#This Row],[Discount]])</f>
        <v>236.99615483258728</v>
      </c>
    </row>
    <row r="140" spans="1:11" x14ac:dyDescent="0.35">
      <c r="A140" t="s">
        <v>163</v>
      </c>
      <c r="B140" t="s">
        <v>51</v>
      </c>
      <c r="C140" s="1">
        <v>44755</v>
      </c>
      <c r="D140" t="s">
        <v>59</v>
      </c>
      <c r="E140" t="s">
        <v>66</v>
      </c>
      <c r="F140">
        <v>72</v>
      </c>
      <c r="G140" t="s">
        <v>0</v>
      </c>
      <c r="H140" s="2">
        <v>9</v>
      </c>
      <c r="I140" s="3">
        <v>0.12263076179640997</v>
      </c>
      <c r="J140" s="4">
        <f>Table3[[#This Row],[Price of One Product]]*Table3[[#This Row],[No of Products in one Sale]]</f>
        <v>648</v>
      </c>
      <c r="K140" s="4">
        <f>Table3[[#This Row],[Revenue Bef-Discount]]-(Table3[[#This Row],[Revenue Bef-Discount]]*Table3[[#This Row],[Discount]])</f>
        <v>568.5352663559263</v>
      </c>
    </row>
    <row r="141" spans="1:11" x14ac:dyDescent="0.35">
      <c r="A141" t="s">
        <v>164</v>
      </c>
      <c r="B141" t="s">
        <v>52</v>
      </c>
      <c r="C141" s="1">
        <v>44755</v>
      </c>
      <c r="D141" t="s">
        <v>60</v>
      </c>
      <c r="E141" t="s">
        <v>67</v>
      </c>
      <c r="F141">
        <v>65</v>
      </c>
      <c r="G141" t="s">
        <v>1</v>
      </c>
      <c r="H141" s="2">
        <v>7</v>
      </c>
      <c r="I141" s="3">
        <v>0.21348123854438894</v>
      </c>
      <c r="J141" s="4">
        <f>Table3[[#This Row],[Price of One Product]]*Table3[[#This Row],[No of Products in one Sale]]</f>
        <v>455</v>
      </c>
      <c r="K141" s="4">
        <f>Table3[[#This Row],[Revenue Bef-Discount]]-(Table3[[#This Row],[Revenue Bef-Discount]]*Table3[[#This Row],[Discount]])</f>
        <v>357.86603646230304</v>
      </c>
    </row>
    <row r="142" spans="1:11" x14ac:dyDescent="0.35">
      <c r="A142" t="s">
        <v>165</v>
      </c>
      <c r="B142" t="s">
        <v>53</v>
      </c>
      <c r="C142" s="1">
        <v>44727</v>
      </c>
      <c r="D142" t="s">
        <v>61</v>
      </c>
      <c r="E142" t="s">
        <v>66</v>
      </c>
      <c r="F142">
        <v>250</v>
      </c>
      <c r="G142" t="s">
        <v>2</v>
      </c>
      <c r="H142" s="2">
        <v>3</v>
      </c>
      <c r="I142" s="3">
        <v>0.51777110877083832</v>
      </c>
      <c r="J142" s="4">
        <f>Table3[[#This Row],[Price of One Product]]*Table3[[#This Row],[No of Products in one Sale]]</f>
        <v>750</v>
      </c>
      <c r="K142" s="4">
        <f>Table3[[#This Row],[Revenue Bef-Discount]]-(Table3[[#This Row],[Revenue Bef-Discount]]*Table3[[#This Row],[Discount]])</f>
        <v>361.67166842187129</v>
      </c>
    </row>
    <row r="143" spans="1:11" x14ac:dyDescent="0.35">
      <c r="A143" t="s">
        <v>166</v>
      </c>
      <c r="B143" t="s">
        <v>54</v>
      </c>
      <c r="C143" s="1">
        <v>44746</v>
      </c>
      <c r="D143" t="s">
        <v>62</v>
      </c>
      <c r="E143" t="s">
        <v>67</v>
      </c>
      <c r="F143">
        <v>130</v>
      </c>
      <c r="G143" t="s">
        <v>0</v>
      </c>
      <c r="H143" s="2">
        <v>3</v>
      </c>
      <c r="I143" s="3">
        <v>0.2471412366587864</v>
      </c>
      <c r="J143" s="4">
        <f>Table3[[#This Row],[Price of One Product]]*Table3[[#This Row],[No of Products in one Sale]]</f>
        <v>390</v>
      </c>
      <c r="K143" s="4">
        <f>Table3[[#This Row],[Revenue Bef-Discount]]-(Table3[[#This Row],[Revenue Bef-Discount]]*Table3[[#This Row],[Discount]])</f>
        <v>293.61491770307327</v>
      </c>
    </row>
    <row r="144" spans="1:11" x14ac:dyDescent="0.35">
      <c r="A144" t="s">
        <v>167</v>
      </c>
      <c r="B144" t="s">
        <v>51</v>
      </c>
      <c r="C144" s="1">
        <v>44740</v>
      </c>
      <c r="D144" t="s">
        <v>59</v>
      </c>
      <c r="E144" t="s">
        <v>66</v>
      </c>
      <c r="F144">
        <v>72</v>
      </c>
      <c r="G144" t="s">
        <v>1</v>
      </c>
      <c r="H144" s="2">
        <v>4</v>
      </c>
      <c r="I144" s="3">
        <v>0.74108890181243625</v>
      </c>
      <c r="J144" s="4">
        <f>Table3[[#This Row],[Price of One Product]]*Table3[[#This Row],[No of Products in one Sale]]</f>
        <v>288</v>
      </c>
      <c r="K144" s="4">
        <f>Table3[[#This Row],[Revenue Bef-Discount]]-(Table3[[#This Row],[Revenue Bef-Discount]]*Table3[[#This Row],[Discount]])</f>
        <v>74.566396278018374</v>
      </c>
    </row>
    <row r="145" spans="1:11" x14ac:dyDescent="0.35">
      <c r="A145" t="s">
        <v>168</v>
      </c>
      <c r="B145" t="s">
        <v>52</v>
      </c>
      <c r="C145" s="1">
        <v>44743</v>
      </c>
      <c r="D145" t="s">
        <v>60</v>
      </c>
      <c r="E145" t="s">
        <v>67</v>
      </c>
      <c r="F145">
        <v>65</v>
      </c>
      <c r="G145" t="s">
        <v>2</v>
      </c>
      <c r="H145" s="2">
        <v>5</v>
      </c>
      <c r="I145" s="3">
        <v>0.7589550474918334</v>
      </c>
      <c r="J145" s="4">
        <f>Table3[[#This Row],[Price of One Product]]*Table3[[#This Row],[No of Products in one Sale]]</f>
        <v>325</v>
      </c>
      <c r="K145" s="4">
        <f>Table3[[#This Row],[Revenue Bef-Discount]]-(Table3[[#This Row],[Revenue Bef-Discount]]*Table3[[#This Row],[Discount]])</f>
        <v>78.339609565154149</v>
      </c>
    </row>
    <row r="146" spans="1:11" x14ac:dyDescent="0.35">
      <c r="A146" t="s">
        <v>169</v>
      </c>
      <c r="B146" t="s">
        <v>53</v>
      </c>
      <c r="C146" s="1">
        <v>44737</v>
      </c>
      <c r="D146" t="s">
        <v>61</v>
      </c>
      <c r="E146" t="s">
        <v>66</v>
      </c>
      <c r="F146">
        <v>250</v>
      </c>
      <c r="G146" t="s">
        <v>0</v>
      </c>
      <c r="H146" s="2">
        <v>4</v>
      </c>
      <c r="I146" s="3">
        <v>0.39519452416647527</v>
      </c>
      <c r="J146" s="4">
        <f>Table3[[#This Row],[Price of One Product]]*Table3[[#This Row],[No of Products in one Sale]]</f>
        <v>1000</v>
      </c>
      <c r="K146" s="4">
        <f>Table3[[#This Row],[Revenue Bef-Discount]]-(Table3[[#This Row],[Revenue Bef-Discount]]*Table3[[#This Row],[Discount]])</f>
        <v>604.80547583352472</v>
      </c>
    </row>
    <row r="147" spans="1:11" x14ac:dyDescent="0.35">
      <c r="A147" t="s">
        <v>170</v>
      </c>
      <c r="B147" t="s">
        <v>54</v>
      </c>
      <c r="C147" s="1">
        <v>44757</v>
      </c>
      <c r="D147" t="s">
        <v>62</v>
      </c>
      <c r="E147" t="s">
        <v>67</v>
      </c>
      <c r="F147">
        <v>130</v>
      </c>
      <c r="G147" t="s">
        <v>1</v>
      </c>
      <c r="H147" s="2">
        <v>5</v>
      </c>
      <c r="I147" s="3">
        <v>2.5857814158937731E-2</v>
      </c>
      <c r="J147" s="4">
        <f>Table3[[#This Row],[Price of One Product]]*Table3[[#This Row],[No of Products in one Sale]]</f>
        <v>650</v>
      </c>
      <c r="K147" s="4">
        <f>Table3[[#This Row],[Revenue Bef-Discount]]-(Table3[[#This Row],[Revenue Bef-Discount]]*Table3[[#This Row],[Discount]])</f>
        <v>633.1924207966905</v>
      </c>
    </row>
    <row r="148" spans="1:11" x14ac:dyDescent="0.35">
      <c r="A148" t="s">
        <v>171</v>
      </c>
      <c r="B148" t="s">
        <v>55</v>
      </c>
      <c r="C148" s="1">
        <v>44745</v>
      </c>
      <c r="D148" t="s">
        <v>63</v>
      </c>
      <c r="E148" t="s">
        <v>66</v>
      </c>
      <c r="F148">
        <v>60</v>
      </c>
      <c r="G148" t="s">
        <v>2</v>
      </c>
      <c r="H148" s="2">
        <v>10</v>
      </c>
      <c r="I148" s="3">
        <v>0.35224195755599907</v>
      </c>
      <c r="J148" s="4">
        <f>Table3[[#This Row],[Price of One Product]]*Table3[[#This Row],[No of Products in one Sale]]</f>
        <v>600</v>
      </c>
      <c r="K148" s="4">
        <f>Table3[[#This Row],[Revenue Bef-Discount]]-(Table3[[#This Row],[Revenue Bef-Discount]]*Table3[[#This Row],[Discount]])</f>
        <v>388.65482546640055</v>
      </c>
    </row>
    <row r="149" spans="1:11" x14ac:dyDescent="0.35">
      <c r="A149" t="s">
        <v>172</v>
      </c>
      <c r="B149" t="s">
        <v>51</v>
      </c>
      <c r="C149" s="1">
        <v>44760</v>
      </c>
      <c r="D149" t="s">
        <v>59</v>
      </c>
      <c r="E149" t="s">
        <v>67</v>
      </c>
      <c r="F149">
        <v>72</v>
      </c>
      <c r="G149" t="s">
        <v>0</v>
      </c>
      <c r="H149" s="2">
        <v>12</v>
      </c>
      <c r="I149" s="3">
        <v>4.2934737769464881E-2</v>
      </c>
      <c r="J149" s="4">
        <f>Table3[[#This Row],[Price of One Product]]*Table3[[#This Row],[No of Products in one Sale]]</f>
        <v>864</v>
      </c>
      <c r="K149" s="4">
        <f>Table3[[#This Row],[Revenue Bef-Discount]]-(Table3[[#This Row],[Revenue Bef-Discount]]*Table3[[#This Row],[Discount]])</f>
        <v>826.90438656718231</v>
      </c>
    </row>
    <row r="150" spans="1:11" x14ac:dyDescent="0.35">
      <c r="A150" t="s">
        <v>173</v>
      </c>
      <c r="B150" t="s">
        <v>52</v>
      </c>
      <c r="C150" s="1">
        <v>44750</v>
      </c>
      <c r="D150" t="s">
        <v>60</v>
      </c>
      <c r="E150" t="s">
        <v>66</v>
      </c>
      <c r="F150">
        <v>65</v>
      </c>
      <c r="G150" t="s">
        <v>1</v>
      </c>
      <c r="H150" s="2">
        <v>12</v>
      </c>
      <c r="I150" s="3">
        <v>6.8824781708392013E-3</v>
      </c>
      <c r="J150" s="4">
        <f>Table3[[#This Row],[Price of One Product]]*Table3[[#This Row],[No of Products in one Sale]]</f>
        <v>780</v>
      </c>
      <c r="K150" s="4">
        <f>Table3[[#This Row],[Revenue Bef-Discount]]-(Table3[[#This Row],[Revenue Bef-Discount]]*Table3[[#This Row],[Discount]])</f>
        <v>774.63166702674539</v>
      </c>
    </row>
    <row r="151" spans="1:11" x14ac:dyDescent="0.35">
      <c r="A151" t="s">
        <v>174</v>
      </c>
      <c r="B151" t="s">
        <v>53</v>
      </c>
      <c r="C151" s="1">
        <v>44742</v>
      </c>
      <c r="D151" t="s">
        <v>61</v>
      </c>
      <c r="E151" t="s">
        <v>67</v>
      </c>
      <c r="F151">
        <v>250</v>
      </c>
      <c r="G151" t="s">
        <v>2</v>
      </c>
      <c r="H151" s="2">
        <v>1</v>
      </c>
      <c r="I151" s="3">
        <v>0.8553400747255635</v>
      </c>
      <c r="J151" s="4">
        <f>Table3[[#This Row],[Price of One Product]]*Table3[[#This Row],[No of Products in one Sale]]</f>
        <v>250</v>
      </c>
      <c r="K151" s="4">
        <f>Table3[[#This Row],[Revenue Bef-Discount]]-(Table3[[#This Row],[Revenue Bef-Discount]]*Table3[[#This Row],[Discount]])</f>
        <v>36.164981318609136</v>
      </c>
    </row>
    <row r="152" spans="1:11" x14ac:dyDescent="0.35">
      <c r="A152" t="s">
        <v>175</v>
      </c>
      <c r="B152" t="s">
        <v>54</v>
      </c>
      <c r="C152" s="1">
        <v>44754</v>
      </c>
      <c r="D152" t="s">
        <v>62</v>
      </c>
      <c r="E152" t="s">
        <v>66</v>
      </c>
      <c r="F152">
        <v>130</v>
      </c>
      <c r="G152" t="s">
        <v>0</v>
      </c>
      <c r="H152" s="2">
        <v>6</v>
      </c>
      <c r="I152" s="3">
        <v>0.62107648533214554</v>
      </c>
      <c r="J152" s="4">
        <f>Table3[[#This Row],[Price of One Product]]*Table3[[#This Row],[No of Products in one Sale]]</f>
        <v>780</v>
      </c>
      <c r="K152" s="4">
        <f>Table3[[#This Row],[Revenue Bef-Discount]]-(Table3[[#This Row],[Revenue Bef-Discount]]*Table3[[#This Row],[Discount]])</f>
        <v>295.56034144092649</v>
      </c>
    </row>
    <row r="153" spans="1:11" x14ac:dyDescent="0.35">
      <c r="A153" t="s">
        <v>176</v>
      </c>
      <c r="B153" t="s">
        <v>51</v>
      </c>
      <c r="C153" s="1">
        <v>44746</v>
      </c>
      <c r="D153" t="s">
        <v>59</v>
      </c>
      <c r="E153" t="s">
        <v>67</v>
      </c>
      <c r="F153">
        <v>72</v>
      </c>
      <c r="G153" t="s">
        <v>1</v>
      </c>
      <c r="H153" s="2">
        <v>3</v>
      </c>
      <c r="I153" s="3">
        <v>0.93819201157518672</v>
      </c>
      <c r="J153" s="4">
        <f>Table3[[#This Row],[Price of One Product]]*Table3[[#This Row],[No of Products in one Sale]]</f>
        <v>216</v>
      </c>
      <c r="K153" s="4">
        <f>Table3[[#This Row],[Revenue Bef-Discount]]-(Table3[[#This Row],[Revenue Bef-Discount]]*Table3[[#This Row],[Discount]])</f>
        <v>13.350525499759669</v>
      </c>
    </row>
    <row r="154" spans="1:11" x14ac:dyDescent="0.35">
      <c r="A154" t="s">
        <v>177</v>
      </c>
      <c r="B154" t="s">
        <v>52</v>
      </c>
      <c r="C154" s="1">
        <v>44752</v>
      </c>
      <c r="D154" t="s">
        <v>60</v>
      </c>
      <c r="E154" t="s">
        <v>66</v>
      </c>
      <c r="F154">
        <v>65</v>
      </c>
      <c r="G154" t="s">
        <v>2</v>
      </c>
      <c r="H154" s="2">
        <v>12</v>
      </c>
      <c r="I154" s="3">
        <v>0.97731506347213748</v>
      </c>
      <c r="J154" s="4">
        <f>Table3[[#This Row],[Price of One Product]]*Table3[[#This Row],[No of Products in one Sale]]</f>
        <v>780</v>
      </c>
      <c r="K154" s="4">
        <f>Table3[[#This Row],[Revenue Bef-Discount]]-(Table3[[#This Row],[Revenue Bef-Discount]]*Table3[[#This Row],[Discount]])</f>
        <v>17.69425049173276</v>
      </c>
    </row>
    <row r="155" spans="1:11" x14ac:dyDescent="0.35">
      <c r="A155" t="s">
        <v>178</v>
      </c>
      <c r="B155" t="s">
        <v>53</v>
      </c>
      <c r="C155" s="1">
        <v>44725</v>
      </c>
      <c r="D155" t="s">
        <v>61</v>
      </c>
      <c r="E155" t="s">
        <v>67</v>
      </c>
      <c r="F155">
        <v>250</v>
      </c>
      <c r="G155" t="s">
        <v>0</v>
      </c>
      <c r="H155" s="2">
        <v>3</v>
      </c>
      <c r="I155" s="3">
        <v>0.93618769203099483</v>
      </c>
      <c r="J155" s="4">
        <f>Table3[[#This Row],[Price of One Product]]*Table3[[#This Row],[No of Products in one Sale]]</f>
        <v>750</v>
      </c>
      <c r="K155" s="4">
        <f>Table3[[#This Row],[Revenue Bef-Discount]]-(Table3[[#This Row],[Revenue Bef-Discount]]*Table3[[#This Row],[Discount]])</f>
        <v>47.859230976753906</v>
      </c>
    </row>
    <row r="156" spans="1:11" x14ac:dyDescent="0.35">
      <c r="A156" t="s">
        <v>179</v>
      </c>
      <c r="B156" t="s">
        <v>54</v>
      </c>
      <c r="C156" s="1">
        <v>44734</v>
      </c>
      <c r="D156" t="s">
        <v>62</v>
      </c>
      <c r="E156" t="s">
        <v>66</v>
      </c>
      <c r="F156">
        <v>130</v>
      </c>
      <c r="G156" t="s">
        <v>1</v>
      </c>
      <c r="H156" s="2">
        <v>5</v>
      </c>
      <c r="I156" s="3">
        <v>0.92747059451906588</v>
      </c>
      <c r="J156" s="4">
        <f>Table3[[#This Row],[Price of One Product]]*Table3[[#This Row],[No of Products in one Sale]]</f>
        <v>650</v>
      </c>
      <c r="K156" s="4">
        <f>Table3[[#This Row],[Revenue Bef-Discount]]-(Table3[[#This Row],[Revenue Bef-Discount]]*Table3[[#This Row],[Discount]])</f>
        <v>47.144113562607231</v>
      </c>
    </row>
    <row r="157" spans="1:11" x14ac:dyDescent="0.35">
      <c r="A157" t="s">
        <v>180</v>
      </c>
      <c r="B157" t="s">
        <v>55</v>
      </c>
      <c r="C157" s="1">
        <v>44761</v>
      </c>
      <c r="D157" t="s">
        <v>63</v>
      </c>
      <c r="E157" t="s">
        <v>66</v>
      </c>
      <c r="F157">
        <v>60</v>
      </c>
      <c r="G157" t="s">
        <v>2</v>
      </c>
      <c r="H157" s="2">
        <v>8</v>
      </c>
      <c r="I157" s="3">
        <v>9.8331104648150314E-2</v>
      </c>
      <c r="J157" s="4">
        <f>Table3[[#This Row],[Price of One Product]]*Table3[[#This Row],[No of Products in one Sale]]</f>
        <v>480</v>
      </c>
      <c r="K157" s="4">
        <f>Table3[[#This Row],[Revenue Bef-Discount]]-(Table3[[#This Row],[Revenue Bef-Discount]]*Table3[[#This Row],[Discount]])</f>
        <v>432.80106976888783</v>
      </c>
    </row>
    <row r="158" spans="1:11" x14ac:dyDescent="0.35">
      <c r="A158" t="s">
        <v>181</v>
      </c>
      <c r="B158" t="s">
        <v>56</v>
      </c>
      <c r="C158" s="1">
        <v>44735</v>
      </c>
      <c r="D158" t="s">
        <v>64</v>
      </c>
      <c r="E158" t="s">
        <v>67</v>
      </c>
      <c r="F158">
        <v>95</v>
      </c>
      <c r="G158" t="s">
        <v>0</v>
      </c>
      <c r="H158" s="2">
        <v>5</v>
      </c>
      <c r="I158" s="3">
        <v>4.5012478047171678E-3</v>
      </c>
      <c r="J158" s="4">
        <f>Table3[[#This Row],[Price of One Product]]*Table3[[#This Row],[No of Products in one Sale]]</f>
        <v>475</v>
      </c>
      <c r="K158" s="4">
        <f>Table3[[#This Row],[Revenue Bef-Discount]]-(Table3[[#This Row],[Revenue Bef-Discount]]*Table3[[#This Row],[Discount]])</f>
        <v>472.86190729275933</v>
      </c>
    </row>
    <row r="159" spans="1:11" x14ac:dyDescent="0.35">
      <c r="A159" t="s">
        <v>182</v>
      </c>
      <c r="B159" t="s">
        <v>51</v>
      </c>
      <c r="C159" s="1">
        <v>44753</v>
      </c>
      <c r="D159" t="s">
        <v>59</v>
      </c>
      <c r="E159" t="s">
        <v>67</v>
      </c>
      <c r="F159">
        <v>72</v>
      </c>
      <c r="G159" t="s">
        <v>1</v>
      </c>
      <c r="H159" s="2">
        <v>9</v>
      </c>
      <c r="I159" s="3">
        <v>0.22169192366246837</v>
      </c>
      <c r="J159" s="4">
        <f>Table3[[#This Row],[Price of One Product]]*Table3[[#This Row],[No of Products in one Sale]]</f>
        <v>648</v>
      </c>
      <c r="K159" s="4">
        <f>Table3[[#This Row],[Revenue Bef-Discount]]-(Table3[[#This Row],[Revenue Bef-Discount]]*Table3[[#This Row],[Discount]])</f>
        <v>504.34363346672046</v>
      </c>
    </row>
    <row r="160" spans="1:11" x14ac:dyDescent="0.35">
      <c r="A160" t="s">
        <v>183</v>
      </c>
      <c r="B160" t="s">
        <v>52</v>
      </c>
      <c r="C160" s="1">
        <v>44732</v>
      </c>
      <c r="D160" t="s">
        <v>60</v>
      </c>
      <c r="E160" t="s">
        <v>67</v>
      </c>
      <c r="F160">
        <v>65</v>
      </c>
      <c r="G160" t="s">
        <v>2</v>
      </c>
      <c r="H160" s="2">
        <v>6</v>
      </c>
      <c r="I160" s="3">
        <v>0.91624709117858605</v>
      </c>
      <c r="J160" s="4">
        <f>Table3[[#This Row],[Price of One Product]]*Table3[[#This Row],[No of Products in one Sale]]</f>
        <v>390</v>
      </c>
      <c r="K160" s="4">
        <f>Table3[[#This Row],[Revenue Bef-Discount]]-(Table3[[#This Row],[Revenue Bef-Discount]]*Table3[[#This Row],[Discount]])</f>
        <v>32.663634440351416</v>
      </c>
    </row>
    <row r="161" spans="1:11" x14ac:dyDescent="0.35">
      <c r="A161" t="s">
        <v>184</v>
      </c>
      <c r="B161" t="s">
        <v>53</v>
      </c>
      <c r="C161" s="1">
        <v>44748</v>
      </c>
      <c r="D161" t="s">
        <v>61</v>
      </c>
      <c r="E161" t="s">
        <v>66</v>
      </c>
      <c r="F161">
        <v>250</v>
      </c>
      <c r="G161" t="s">
        <v>0</v>
      </c>
      <c r="H161" s="2">
        <v>3</v>
      </c>
      <c r="I161" s="3">
        <v>0.61362516317019966</v>
      </c>
      <c r="J161" s="4">
        <f>Table3[[#This Row],[Price of One Product]]*Table3[[#This Row],[No of Products in one Sale]]</f>
        <v>750</v>
      </c>
      <c r="K161" s="4">
        <f>Table3[[#This Row],[Revenue Bef-Discount]]-(Table3[[#This Row],[Revenue Bef-Discount]]*Table3[[#This Row],[Discount]])</f>
        <v>289.78112762235025</v>
      </c>
    </row>
    <row r="162" spans="1:11" x14ac:dyDescent="0.35">
      <c r="A162" t="s">
        <v>185</v>
      </c>
      <c r="B162" t="s">
        <v>54</v>
      </c>
      <c r="C162" s="1">
        <v>44731</v>
      </c>
      <c r="D162" t="s">
        <v>62</v>
      </c>
      <c r="E162" t="s">
        <v>66</v>
      </c>
      <c r="F162">
        <v>130</v>
      </c>
      <c r="G162" t="s">
        <v>1</v>
      </c>
      <c r="H162" s="2">
        <v>4</v>
      </c>
      <c r="I162" s="3">
        <v>0.81572623665656485</v>
      </c>
      <c r="J162" s="4">
        <f>Table3[[#This Row],[Price of One Product]]*Table3[[#This Row],[No of Products in one Sale]]</f>
        <v>520</v>
      </c>
      <c r="K162" s="4">
        <f>Table3[[#This Row],[Revenue Bef-Discount]]-(Table3[[#This Row],[Revenue Bef-Discount]]*Table3[[#This Row],[Discount]])</f>
        <v>95.822356938586267</v>
      </c>
    </row>
    <row r="163" spans="1:11" x14ac:dyDescent="0.35">
      <c r="A163" t="s">
        <v>186</v>
      </c>
      <c r="B163" t="s">
        <v>51</v>
      </c>
      <c r="C163" s="1">
        <v>44725</v>
      </c>
      <c r="D163" t="s">
        <v>59</v>
      </c>
      <c r="E163" t="s">
        <v>66</v>
      </c>
      <c r="F163">
        <v>72</v>
      </c>
      <c r="G163" t="s">
        <v>2</v>
      </c>
      <c r="H163" s="2">
        <v>11</v>
      </c>
      <c r="I163" s="3">
        <v>0.60394772308749511</v>
      </c>
      <c r="J163" s="4">
        <f>Table3[[#This Row],[Price of One Product]]*Table3[[#This Row],[No of Products in one Sale]]</f>
        <v>792</v>
      </c>
      <c r="K163" s="4">
        <f>Table3[[#This Row],[Revenue Bef-Discount]]-(Table3[[#This Row],[Revenue Bef-Discount]]*Table3[[#This Row],[Discount]])</f>
        <v>313.67340331470388</v>
      </c>
    </row>
    <row r="164" spans="1:11" x14ac:dyDescent="0.35">
      <c r="A164" t="s">
        <v>187</v>
      </c>
      <c r="B164" t="s">
        <v>52</v>
      </c>
      <c r="C164" s="1">
        <v>44753</v>
      </c>
      <c r="D164" t="s">
        <v>60</v>
      </c>
      <c r="E164" t="s">
        <v>66</v>
      </c>
      <c r="F164">
        <v>65</v>
      </c>
      <c r="G164" t="s">
        <v>0</v>
      </c>
      <c r="H164" s="2">
        <v>7</v>
      </c>
      <c r="I164" s="3">
        <v>0.2716676542664398</v>
      </c>
      <c r="J164" s="4">
        <f>Table3[[#This Row],[Price of One Product]]*Table3[[#This Row],[No of Products in one Sale]]</f>
        <v>455</v>
      </c>
      <c r="K164" s="4">
        <f>Table3[[#This Row],[Revenue Bef-Discount]]-(Table3[[#This Row],[Revenue Bef-Discount]]*Table3[[#This Row],[Discount]])</f>
        <v>331.39121730876991</v>
      </c>
    </row>
    <row r="165" spans="1:11" x14ac:dyDescent="0.35">
      <c r="A165" t="s">
        <v>188</v>
      </c>
      <c r="B165" t="s">
        <v>53</v>
      </c>
      <c r="C165" s="1">
        <v>44738</v>
      </c>
      <c r="D165" t="s">
        <v>61</v>
      </c>
      <c r="E165" t="s">
        <v>66</v>
      </c>
      <c r="F165">
        <v>250</v>
      </c>
      <c r="G165" t="s">
        <v>1</v>
      </c>
      <c r="H165" s="2">
        <v>2</v>
      </c>
      <c r="I165" s="3">
        <v>0.56293228162406539</v>
      </c>
      <c r="J165" s="4">
        <f>Table3[[#This Row],[Price of One Product]]*Table3[[#This Row],[No of Products in one Sale]]</f>
        <v>500</v>
      </c>
      <c r="K165" s="4">
        <f>Table3[[#This Row],[Revenue Bef-Discount]]-(Table3[[#This Row],[Revenue Bef-Discount]]*Table3[[#This Row],[Discount]])</f>
        <v>218.53385918796732</v>
      </c>
    </row>
    <row r="166" spans="1:11" x14ac:dyDescent="0.35">
      <c r="A166" t="s">
        <v>189</v>
      </c>
      <c r="B166" t="s">
        <v>54</v>
      </c>
      <c r="C166" s="1">
        <v>44762</v>
      </c>
      <c r="D166" t="s">
        <v>62</v>
      </c>
      <c r="E166" t="s">
        <v>66</v>
      </c>
      <c r="F166">
        <v>130</v>
      </c>
      <c r="G166" t="s">
        <v>2</v>
      </c>
      <c r="H166" s="2">
        <v>4</v>
      </c>
      <c r="I166" s="3">
        <v>0.73579140219525918</v>
      </c>
      <c r="J166" s="4">
        <f>Table3[[#This Row],[Price of One Product]]*Table3[[#This Row],[No of Products in one Sale]]</f>
        <v>520</v>
      </c>
      <c r="K166" s="4">
        <f>Table3[[#This Row],[Revenue Bef-Discount]]-(Table3[[#This Row],[Revenue Bef-Discount]]*Table3[[#This Row],[Discount]])</f>
        <v>137.38847085846521</v>
      </c>
    </row>
    <row r="167" spans="1:11" x14ac:dyDescent="0.35">
      <c r="A167" t="s">
        <v>190</v>
      </c>
      <c r="B167" t="s">
        <v>55</v>
      </c>
      <c r="C167" s="1">
        <v>44756</v>
      </c>
      <c r="D167" t="s">
        <v>63</v>
      </c>
      <c r="E167" t="s">
        <v>66</v>
      </c>
      <c r="F167">
        <v>60</v>
      </c>
      <c r="G167" t="s">
        <v>0</v>
      </c>
      <c r="H167" s="2">
        <v>12</v>
      </c>
      <c r="I167" s="3">
        <v>0.44112931781121201</v>
      </c>
      <c r="J167" s="4">
        <f>Table3[[#This Row],[Price of One Product]]*Table3[[#This Row],[No of Products in one Sale]]</f>
        <v>720</v>
      </c>
      <c r="K167" s="4">
        <f>Table3[[#This Row],[Revenue Bef-Discount]]-(Table3[[#This Row],[Revenue Bef-Discount]]*Table3[[#This Row],[Discount]])</f>
        <v>402.38689117592736</v>
      </c>
    </row>
    <row r="168" spans="1:11" x14ac:dyDescent="0.35">
      <c r="A168" t="s">
        <v>191</v>
      </c>
      <c r="B168" t="s">
        <v>51</v>
      </c>
      <c r="C168" s="1">
        <v>44744</v>
      </c>
      <c r="D168" t="s">
        <v>59</v>
      </c>
      <c r="E168" t="s">
        <v>66</v>
      </c>
      <c r="F168">
        <v>72</v>
      </c>
      <c r="G168" t="s">
        <v>1</v>
      </c>
      <c r="H168" s="2">
        <v>11</v>
      </c>
      <c r="I168" s="3">
        <v>0.67026763876764872</v>
      </c>
      <c r="J168" s="4">
        <f>Table3[[#This Row],[Price of One Product]]*Table3[[#This Row],[No of Products in one Sale]]</f>
        <v>792</v>
      </c>
      <c r="K168" s="4">
        <f>Table3[[#This Row],[Revenue Bef-Discount]]-(Table3[[#This Row],[Revenue Bef-Discount]]*Table3[[#This Row],[Discount]])</f>
        <v>261.14803009602224</v>
      </c>
    </row>
    <row r="169" spans="1:11" x14ac:dyDescent="0.35">
      <c r="A169" t="s">
        <v>192</v>
      </c>
      <c r="B169" t="s">
        <v>52</v>
      </c>
      <c r="C169" s="1">
        <v>44753</v>
      </c>
      <c r="D169" t="s">
        <v>60</v>
      </c>
      <c r="E169" t="s">
        <v>66</v>
      </c>
      <c r="F169">
        <v>65</v>
      </c>
      <c r="G169" t="s">
        <v>2</v>
      </c>
      <c r="H169" s="2">
        <v>9</v>
      </c>
      <c r="I169" s="3">
        <v>0.21501842814819261</v>
      </c>
      <c r="J169" s="4">
        <f>Table3[[#This Row],[Price of One Product]]*Table3[[#This Row],[No of Products in one Sale]]</f>
        <v>585</v>
      </c>
      <c r="K169" s="4">
        <f>Table3[[#This Row],[Revenue Bef-Discount]]-(Table3[[#This Row],[Revenue Bef-Discount]]*Table3[[#This Row],[Discount]])</f>
        <v>459.2142195333073</v>
      </c>
    </row>
    <row r="170" spans="1:11" x14ac:dyDescent="0.35">
      <c r="A170" t="s">
        <v>193</v>
      </c>
      <c r="B170" t="s">
        <v>53</v>
      </c>
      <c r="C170" s="1">
        <v>44762</v>
      </c>
      <c r="D170" t="s">
        <v>61</v>
      </c>
      <c r="E170" t="s">
        <v>67</v>
      </c>
      <c r="F170">
        <v>250</v>
      </c>
      <c r="G170" t="s">
        <v>0</v>
      </c>
      <c r="H170" s="2">
        <v>3</v>
      </c>
      <c r="I170" s="3">
        <v>0.77528388030776896</v>
      </c>
      <c r="J170" s="4">
        <f>Table3[[#This Row],[Price of One Product]]*Table3[[#This Row],[No of Products in one Sale]]</f>
        <v>750</v>
      </c>
      <c r="K170" s="4">
        <f>Table3[[#This Row],[Revenue Bef-Discount]]-(Table3[[#This Row],[Revenue Bef-Discount]]*Table3[[#This Row],[Discount]])</f>
        <v>168.53708976917324</v>
      </c>
    </row>
    <row r="171" spans="1:11" x14ac:dyDescent="0.35">
      <c r="A171" t="s">
        <v>194</v>
      </c>
      <c r="B171" t="s">
        <v>54</v>
      </c>
      <c r="C171" s="1">
        <v>44740</v>
      </c>
      <c r="D171" t="s">
        <v>62</v>
      </c>
      <c r="E171" t="s">
        <v>66</v>
      </c>
      <c r="F171">
        <v>130</v>
      </c>
      <c r="G171" t="s">
        <v>1</v>
      </c>
      <c r="H171" s="2">
        <v>3</v>
      </c>
      <c r="I171" s="3">
        <v>0.32334348690445713</v>
      </c>
      <c r="J171" s="4">
        <f>Table3[[#This Row],[Price of One Product]]*Table3[[#This Row],[No of Products in one Sale]]</f>
        <v>390</v>
      </c>
      <c r="K171" s="4">
        <f>Table3[[#This Row],[Revenue Bef-Discount]]-(Table3[[#This Row],[Revenue Bef-Discount]]*Table3[[#This Row],[Discount]])</f>
        <v>263.89604010726168</v>
      </c>
    </row>
    <row r="172" spans="1:11" x14ac:dyDescent="0.35">
      <c r="A172" t="s">
        <v>195</v>
      </c>
      <c r="B172" t="s">
        <v>51</v>
      </c>
      <c r="C172" s="1">
        <v>44729</v>
      </c>
      <c r="D172" t="s">
        <v>59</v>
      </c>
      <c r="E172" t="s">
        <v>66</v>
      </c>
      <c r="F172">
        <v>72</v>
      </c>
      <c r="G172" t="s">
        <v>2</v>
      </c>
      <c r="H172" s="2">
        <v>5</v>
      </c>
      <c r="I172" s="3">
        <v>0.2117276391971491</v>
      </c>
      <c r="J172" s="4">
        <f>Table3[[#This Row],[Price of One Product]]*Table3[[#This Row],[No of Products in one Sale]]</f>
        <v>360</v>
      </c>
      <c r="K172" s="4">
        <f>Table3[[#This Row],[Revenue Bef-Discount]]-(Table3[[#This Row],[Revenue Bef-Discount]]*Table3[[#This Row],[Discount]])</f>
        <v>283.77804988902631</v>
      </c>
    </row>
    <row r="173" spans="1:11" x14ac:dyDescent="0.35">
      <c r="A173" t="s">
        <v>196</v>
      </c>
      <c r="B173" t="s">
        <v>52</v>
      </c>
      <c r="C173" s="1">
        <v>44727</v>
      </c>
      <c r="D173" t="s">
        <v>60</v>
      </c>
      <c r="E173" t="s">
        <v>66</v>
      </c>
      <c r="F173">
        <v>65</v>
      </c>
      <c r="G173" t="s">
        <v>0</v>
      </c>
      <c r="H173" s="2">
        <v>10</v>
      </c>
      <c r="I173" s="3">
        <v>0.99817658128489728</v>
      </c>
      <c r="J173" s="4">
        <f>Table3[[#This Row],[Price of One Product]]*Table3[[#This Row],[No of Products in one Sale]]</f>
        <v>650</v>
      </c>
      <c r="K173" s="4">
        <f>Table3[[#This Row],[Revenue Bef-Discount]]-(Table3[[#This Row],[Revenue Bef-Discount]]*Table3[[#This Row],[Discount]])</f>
        <v>1.1852221648167642</v>
      </c>
    </row>
    <row r="174" spans="1:11" x14ac:dyDescent="0.35">
      <c r="A174" t="s">
        <v>197</v>
      </c>
      <c r="B174" t="s">
        <v>53</v>
      </c>
      <c r="C174" s="1">
        <v>44734</v>
      </c>
      <c r="D174" t="s">
        <v>61</v>
      </c>
      <c r="E174" t="s">
        <v>66</v>
      </c>
      <c r="F174">
        <v>250</v>
      </c>
      <c r="G174" t="s">
        <v>1</v>
      </c>
      <c r="H174" s="2">
        <v>3</v>
      </c>
      <c r="I174" s="3">
        <v>0.34321661485625221</v>
      </c>
      <c r="J174" s="4">
        <f>Table3[[#This Row],[Price of One Product]]*Table3[[#This Row],[No of Products in one Sale]]</f>
        <v>750</v>
      </c>
      <c r="K174" s="4">
        <f>Table3[[#This Row],[Revenue Bef-Discount]]-(Table3[[#This Row],[Revenue Bef-Discount]]*Table3[[#This Row],[Discount]])</f>
        <v>492.58753885781084</v>
      </c>
    </row>
    <row r="175" spans="1:11" x14ac:dyDescent="0.35">
      <c r="A175" t="s">
        <v>198</v>
      </c>
      <c r="B175" t="s">
        <v>54</v>
      </c>
      <c r="C175" s="1">
        <v>44744</v>
      </c>
      <c r="D175" t="s">
        <v>62</v>
      </c>
      <c r="E175" t="s">
        <v>66</v>
      </c>
      <c r="F175">
        <v>130</v>
      </c>
      <c r="G175" t="s">
        <v>2</v>
      </c>
      <c r="H175" s="2">
        <v>6</v>
      </c>
      <c r="I175" s="3">
        <v>0.17688363553653064</v>
      </c>
      <c r="J175" s="4">
        <f>Table3[[#This Row],[Price of One Product]]*Table3[[#This Row],[No of Products in one Sale]]</f>
        <v>780</v>
      </c>
      <c r="K175" s="4">
        <f>Table3[[#This Row],[Revenue Bef-Discount]]-(Table3[[#This Row],[Revenue Bef-Discount]]*Table3[[#This Row],[Discount]])</f>
        <v>642.03076428150609</v>
      </c>
    </row>
    <row r="176" spans="1:11" x14ac:dyDescent="0.35">
      <c r="A176" t="s">
        <v>199</v>
      </c>
      <c r="B176" t="s">
        <v>55</v>
      </c>
      <c r="C176" s="1">
        <v>44737</v>
      </c>
      <c r="D176" t="s">
        <v>63</v>
      </c>
      <c r="E176" t="s">
        <v>67</v>
      </c>
      <c r="F176">
        <v>60</v>
      </c>
      <c r="G176" t="s">
        <v>0</v>
      </c>
      <c r="H176" s="2">
        <v>12</v>
      </c>
      <c r="I176" s="3">
        <v>0.54853763527560739</v>
      </c>
      <c r="J176" s="4">
        <f>Table3[[#This Row],[Price of One Product]]*Table3[[#This Row],[No of Products in one Sale]]</f>
        <v>720</v>
      </c>
      <c r="K176" s="4">
        <f>Table3[[#This Row],[Revenue Bef-Discount]]-(Table3[[#This Row],[Revenue Bef-Discount]]*Table3[[#This Row],[Discount]])</f>
        <v>325.05290260156266</v>
      </c>
    </row>
    <row r="177" spans="1:11" x14ac:dyDescent="0.35">
      <c r="A177" t="s">
        <v>200</v>
      </c>
      <c r="B177" t="s">
        <v>56</v>
      </c>
      <c r="C177" s="1">
        <v>44752</v>
      </c>
      <c r="D177" t="s">
        <v>64</v>
      </c>
      <c r="E177" t="s">
        <v>66</v>
      </c>
      <c r="F177">
        <v>95</v>
      </c>
      <c r="G177" t="s">
        <v>1</v>
      </c>
      <c r="H177" s="2">
        <v>7</v>
      </c>
      <c r="I177" s="3">
        <v>0.40612729229894939</v>
      </c>
      <c r="J177" s="4">
        <f>Table3[[#This Row],[Price of One Product]]*Table3[[#This Row],[No of Products in one Sale]]</f>
        <v>665</v>
      </c>
      <c r="K177" s="4">
        <f>Table3[[#This Row],[Revenue Bef-Discount]]-(Table3[[#This Row],[Revenue Bef-Discount]]*Table3[[#This Row],[Discount]])</f>
        <v>394.92535062119867</v>
      </c>
    </row>
    <row r="178" spans="1:11" x14ac:dyDescent="0.35">
      <c r="A178" t="s">
        <v>201</v>
      </c>
      <c r="B178" t="s">
        <v>51</v>
      </c>
      <c r="C178" s="1">
        <v>44736</v>
      </c>
      <c r="D178" t="s">
        <v>59</v>
      </c>
      <c r="E178" t="s">
        <v>66</v>
      </c>
      <c r="F178">
        <v>72</v>
      </c>
      <c r="G178" t="s">
        <v>2</v>
      </c>
      <c r="H178" s="2">
        <v>6</v>
      </c>
      <c r="I178" s="3">
        <v>0.16780300089638589</v>
      </c>
      <c r="J178" s="4">
        <f>Table3[[#This Row],[Price of One Product]]*Table3[[#This Row],[No of Products in one Sale]]</f>
        <v>432</v>
      </c>
      <c r="K178" s="4">
        <f>Table3[[#This Row],[Revenue Bef-Discount]]-(Table3[[#This Row],[Revenue Bef-Discount]]*Table3[[#This Row],[Discount]])</f>
        <v>359.50910361276129</v>
      </c>
    </row>
    <row r="179" spans="1:11" x14ac:dyDescent="0.35">
      <c r="A179" t="s">
        <v>202</v>
      </c>
      <c r="B179" t="s">
        <v>52</v>
      </c>
      <c r="C179" s="1">
        <v>44752</v>
      </c>
      <c r="D179" t="s">
        <v>60</v>
      </c>
      <c r="E179" t="s">
        <v>66</v>
      </c>
      <c r="F179">
        <v>65</v>
      </c>
      <c r="G179" t="s">
        <v>0</v>
      </c>
      <c r="H179" s="2">
        <v>10</v>
      </c>
      <c r="I179" s="3">
        <v>0.91086777790941564</v>
      </c>
      <c r="J179" s="4">
        <f>Table3[[#This Row],[Price of One Product]]*Table3[[#This Row],[No of Products in one Sale]]</f>
        <v>650</v>
      </c>
      <c r="K179" s="4">
        <f>Table3[[#This Row],[Revenue Bef-Discount]]-(Table3[[#This Row],[Revenue Bef-Discount]]*Table3[[#This Row],[Discount]])</f>
        <v>57.935944358879851</v>
      </c>
    </row>
    <row r="180" spans="1:11" x14ac:dyDescent="0.35">
      <c r="A180" t="s">
        <v>203</v>
      </c>
      <c r="B180" t="s">
        <v>53</v>
      </c>
      <c r="C180" s="1">
        <v>44759</v>
      </c>
      <c r="D180" t="s">
        <v>61</v>
      </c>
      <c r="E180" t="s">
        <v>67</v>
      </c>
      <c r="F180">
        <v>250</v>
      </c>
      <c r="G180" t="s">
        <v>1</v>
      </c>
      <c r="H180" s="2">
        <v>3</v>
      </c>
      <c r="I180" s="3">
        <v>0.2731985494536886</v>
      </c>
      <c r="J180" s="4">
        <f>Table3[[#This Row],[Price of One Product]]*Table3[[#This Row],[No of Products in one Sale]]</f>
        <v>750</v>
      </c>
      <c r="K180" s="4">
        <f>Table3[[#This Row],[Revenue Bef-Discount]]-(Table3[[#This Row],[Revenue Bef-Discount]]*Table3[[#This Row],[Discount]])</f>
        <v>545.10108790973356</v>
      </c>
    </row>
    <row r="181" spans="1:11" x14ac:dyDescent="0.35">
      <c r="A181" t="s">
        <v>204</v>
      </c>
      <c r="B181" t="s">
        <v>54</v>
      </c>
      <c r="C181" s="1">
        <v>44763</v>
      </c>
      <c r="D181" t="s">
        <v>62</v>
      </c>
      <c r="E181" t="s">
        <v>67</v>
      </c>
      <c r="F181">
        <v>130</v>
      </c>
      <c r="G181" t="s">
        <v>2</v>
      </c>
      <c r="H181" s="2">
        <v>4</v>
      </c>
      <c r="I181" s="3">
        <v>0.81984662786178419</v>
      </c>
      <c r="J181" s="4">
        <f>Table3[[#This Row],[Price of One Product]]*Table3[[#This Row],[No of Products in one Sale]]</f>
        <v>520</v>
      </c>
      <c r="K181" s="4">
        <f>Table3[[#This Row],[Revenue Bef-Discount]]-(Table3[[#This Row],[Revenue Bef-Discount]]*Table3[[#This Row],[Discount]])</f>
        <v>93.679753511872207</v>
      </c>
    </row>
    <row r="182" spans="1:11" x14ac:dyDescent="0.35">
      <c r="A182" t="s">
        <v>205</v>
      </c>
      <c r="B182" t="s">
        <v>51</v>
      </c>
      <c r="C182" s="1">
        <v>44763</v>
      </c>
      <c r="D182" t="s">
        <v>59</v>
      </c>
      <c r="E182" t="s">
        <v>67</v>
      </c>
      <c r="F182">
        <v>72</v>
      </c>
      <c r="G182" t="s">
        <v>0</v>
      </c>
      <c r="H182" s="2">
        <v>7</v>
      </c>
      <c r="I182" s="3">
        <v>0.89980934003543744</v>
      </c>
      <c r="J182" s="4">
        <f>Table3[[#This Row],[Price of One Product]]*Table3[[#This Row],[No of Products in one Sale]]</f>
        <v>504</v>
      </c>
      <c r="K182" s="4">
        <f>Table3[[#This Row],[Revenue Bef-Discount]]-(Table3[[#This Row],[Revenue Bef-Discount]]*Table3[[#This Row],[Discount]])</f>
        <v>50.496092622139543</v>
      </c>
    </row>
    <row r="183" spans="1:11" x14ac:dyDescent="0.35">
      <c r="A183" t="s">
        <v>206</v>
      </c>
      <c r="B183" t="s">
        <v>52</v>
      </c>
      <c r="C183" s="1">
        <v>44750</v>
      </c>
      <c r="D183" t="s">
        <v>60</v>
      </c>
      <c r="E183" t="s">
        <v>67</v>
      </c>
      <c r="F183">
        <v>65</v>
      </c>
      <c r="G183" t="s">
        <v>1</v>
      </c>
      <c r="H183" s="2">
        <v>5</v>
      </c>
      <c r="I183" s="3">
        <v>0.73522347452625669</v>
      </c>
      <c r="J183" s="4">
        <f>Table3[[#This Row],[Price of One Product]]*Table3[[#This Row],[No of Products in one Sale]]</f>
        <v>325</v>
      </c>
      <c r="K183" s="4">
        <f>Table3[[#This Row],[Revenue Bef-Discount]]-(Table3[[#This Row],[Revenue Bef-Discount]]*Table3[[#This Row],[Discount]])</f>
        <v>86.052370778966576</v>
      </c>
    </row>
    <row r="184" spans="1:11" x14ac:dyDescent="0.35">
      <c r="A184" t="s">
        <v>207</v>
      </c>
      <c r="B184" t="s">
        <v>53</v>
      </c>
      <c r="C184" s="1">
        <v>44751</v>
      </c>
      <c r="D184" t="s">
        <v>61</v>
      </c>
      <c r="E184" t="s">
        <v>67</v>
      </c>
      <c r="F184">
        <v>250</v>
      </c>
      <c r="G184" t="s">
        <v>2</v>
      </c>
      <c r="H184" s="2">
        <v>3</v>
      </c>
      <c r="I184" s="3">
        <v>0.36579213338930128</v>
      </c>
      <c r="J184" s="4">
        <f>Table3[[#This Row],[Price of One Product]]*Table3[[#This Row],[No of Products in one Sale]]</f>
        <v>750</v>
      </c>
      <c r="K184" s="4">
        <f>Table3[[#This Row],[Revenue Bef-Discount]]-(Table3[[#This Row],[Revenue Bef-Discount]]*Table3[[#This Row],[Discount]])</f>
        <v>475.65589995802407</v>
      </c>
    </row>
    <row r="185" spans="1:11" x14ac:dyDescent="0.35">
      <c r="A185" t="s">
        <v>208</v>
      </c>
      <c r="B185" t="s">
        <v>54</v>
      </c>
      <c r="C185" s="1">
        <v>44736</v>
      </c>
      <c r="D185" t="s">
        <v>62</v>
      </c>
      <c r="E185" t="s">
        <v>67</v>
      </c>
      <c r="F185">
        <v>130</v>
      </c>
      <c r="G185" t="s">
        <v>0</v>
      </c>
      <c r="H185" s="2">
        <v>2</v>
      </c>
      <c r="I185" s="3">
        <v>0.79313642440033238</v>
      </c>
      <c r="J185" s="4">
        <f>Table3[[#This Row],[Price of One Product]]*Table3[[#This Row],[No of Products in one Sale]]</f>
        <v>260</v>
      </c>
      <c r="K185" s="4">
        <f>Table3[[#This Row],[Revenue Bef-Discount]]-(Table3[[#This Row],[Revenue Bef-Discount]]*Table3[[#This Row],[Discount]])</f>
        <v>53.784529655913587</v>
      </c>
    </row>
    <row r="186" spans="1:11" x14ac:dyDescent="0.35">
      <c r="A186" t="s">
        <v>209</v>
      </c>
      <c r="B186" t="s">
        <v>51</v>
      </c>
      <c r="C186" s="1">
        <v>44737</v>
      </c>
      <c r="D186" t="s">
        <v>59</v>
      </c>
      <c r="E186" t="s">
        <v>66</v>
      </c>
      <c r="F186">
        <v>72</v>
      </c>
      <c r="G186" t="s">
        <v>0</v>
      </c>
      <c r="H186" s="2">
        <v>4</v>
      </c>
      <c r="I186" s="3">
        <v>8.0407664979564641E-2</v>
      </c>
      <c r="J186" s="4">
        <f>Table3[[#This Row],[Price of One Product]]*Table3[[#This Row],[No of Products in one Sale]]</f>
        <v>288</v>
      </c>
      <c r="K186" s="4">
        <f>Table3[[#This Row],[Revenue Bef-Discount]]-(Table3[[#This Row],[Revenue Bef-Discount]]*Table3[[#This Row],[Discount]])</f>
        <v>264.8425924858854</v>
      </c>
    </row>
    <row r="187" spans="1:11" x14ac:dyDescent="0.35">
      <c r="A187" t="s">
        <v>210</v>
      </c>
      <c r="B187" t="s">
        <v>52</v>
      </c>
      <c r="C187" s="1">
        <v>44744</v>
      </c>
      <c r="D187" t="s">
        <v>60</v>
      </c>
      <c r="E187" t="s">
        <v>67</v>
      </c>
      <c r="F187">
        <v>65</v>
      </c>
      <c r="G187" t="s">
        <v>1</v>
      </c>
      <c r="H187" s="2">
        <v>12</v>
      </c>
      <c r="I187" s="3">
        <v>0.38525936096781821</v>
      </c>
      <c r="J187" s="4">
        <f>Table3[[#This Row],[Price of One Product]]*Table3[[#This Row],[No of Products in one Sale]]</f>
        <v>780</v>
      </c>
      <c r="K187" s="4">
        <f>Table3[[#This Row],[Revenue Bef-Discount]]-(Table3[[#This Row],[Revenue Bef-Discount]]*Table3[[#This Row],[Discount]])</f>
        <v>479.49769844510178</v>
      </c>
    </row>
    <row r="188" spans="1:11" x14ac:dyDescent="0.35">
      <c r="A188" t="s">
        <v>211</v>
      </c>
      <c r="B188" t="s">
        <v>53</v>
      </c>
      <c r="C188" s="1">
        <v>44735</v>
      </c>
      <c r="D188" t="s">
        <v>61</v>
      </c>
      <c r="E188" t="s">
        <v>66</v>
      </c>
      <c r="F188">
        <v>250</v>
      </c>
      <c r="G188" t="s">
        <v>2</v>
      </c>
      <c r="H188" s="2">
        <v>1</v>
      </c>
      <c r="I188" s="3">
        <v>0.45507177071325888</v>
      </c>
      <c r="J188" s="4">
        <f>Table3[[#This Row],[Price of One Product]]*Table3[[#This Row],[No of Products in one Sale]]</f>
        <v>250</v>
      </c>
      <c r="K188" s="4">
        <f>Table3[[#This Row],[Revenue Bef-Discount]]-(Table3[[#This Row],[Revenue Bef-Discount]]*Table3[[#This Row],[Discount]])</f>
        <v>136.23205732168526</v>
      </c>
    </row>
    <row r="189" spans="1:11" x14ac:dyDescent="0.35">
      <c r="A189" t="s">
        <v>212</v>
      </c>
      <c r="B189" t="s">
        <v>54</v>
      </c>
      <c r="C189" s="1">
        <v>44751</v>
      </c>
      <c r="D189" t="s">
        <v>62</v>
      </c>
      <c r="E189" t="s">
        <v>67</v>
      </c>
      <c r="F189">
        <v>130</v>
      </c>
      <c r="G189" t="s">
        <v>0</v>
      </c>
      <c r="H189" s="2">
        <v>4</v>
      </c>
      <c r="I189" s="3">
        <v>0.93827031337312128</v>
      </c>
      <c r="J189" s="4">
        <f>Table3[[#This Row],[Price of One Product]]*Table3[[#This Row],[No of Products in one Sale]]</f>
        <v>520</v>
      </c>
      <c r="K189" s="4">
        <f>Table3[[#This Row],[Revenue Bef-Discount]]-(Table3[[#This Row],[Revenue Bef-Discount]]*Table3[[#This Row],[Discount]])</f>
        <v>32.099437045976913</v>
      </c>
    </row>
    <row r="190" spans="1:11" x14ac:dyDescent="0.35">
      <c r="A190" t="s">
        <v>213</v>
      </c>
      <c r="B190" t="s">
        <v>51</v>
      </c>
      <c r="C190" s="1">
        <v>44726</v>
      </c>
      <c r="D190" t="s">
        <v>59</v>
      </c>
      <c r="E190" t="s">
        <v>66</v>
      </c>
      <c r="F190">
        <v>72</v>
      </c>
      <c r="G190" t="s">
        <v>1</v>
      </c>
      <c r="H190" s="2">
        <v>7</v>
      </c>
      <c r="I190" s="3">
        <v>0.14716035331195043</v>
      </c>
      <c r="J190" s="4">
        <f>Table3[[#This Row],[Price of One Product]]*Table3[[#This Row],[No of Products in one Sale]]</f>
        <v>504</v>
      </c>
      <c r="K190" s="4">
        <f>Table3[[#This Row],[Revenue Bef-Discount]]-(Table3[[#This Row],[Revenue Bef-Discount]]*Table3[[#This Row],[Discount]])</f>
        <v>429.83118193077701</v>
      </c>
    </row>
    <row r="191" spans="1:11" x14ac:dyDescent="0.35">
      <c r="A191" t="s">
        <v>214</v>
      </c>
      <c r="B191" t="s">
        <v>52</v>
      </c>
      <c r="C191" s="1">
        <v>44749</v>
      </c>
      <c r="D191" t="s">
        <v>60</v>
      </c>
      <c r="E191" t="s">
        <v>67</v>
      </c>
      <c r="F191">
        <v>65</v>
      </c>
      <c r="G191" t="s">
        <v>2</v>
      </c>
      <c r="H191" s="2">
        <v>12</v>
      </c>
      <c r="I191" s="3">
        <v>0.10159867043013626</v>
      </c>
      <c r="J191" s="4">
        <f>Table3[[#This Row],[Price of One Product]]*Table3[[#This Row],[No of Products in one Sale]]</f>
        <v>780</v>
      </c>
      <c r="K191" s="4">
        <f>Table3[[#This Row],[Revenue Bef-Discount]]-(Table3[[#This Row],[Revenue Bef-Discount]]*Table3[[#This Row],[Discount]])</f>
        <v>700.7530370644937</v>
      </c>
    </row>
    <row r="192" spans="1:11" x14ac:dyDescent="0.35">
      <c r="A192" t="s">
        <v>215</v>
      </c>
      <c r="B192" t="s">
        <v>53</v>
      </c>
      <c r="C192" s="1">
        <v>44734</v>
      </c>
      <c r="D192" t="s">
        <v>61</v>
      </c>
      <c r="E192" t="s">
        <v>66</v>
      </c>
      <c r="F192">
        <v>250</v>
      </c>
      <c r="G192" t="s">
        <v>0</v>
      </c>
      <c r="H192" s="2">
        <v>2</v>
      </c>
      <c r="I192" s="3">
        <v>0.50060788399709522</v>
      </c>
      <c r="J192" s="4">
        <f>Table3[[#This Row],[Price of One Product]]*Table3[[#This Row],[No of Products in one Sale]]</f>
        <v>500</v>
      </c>
      <c r="K192" s="4">
        <f>Table3[[#This Row],[Revenue Bef-Discount]]-(Table3[[#This Row],[Revenue Bef-Discount]]*Table3[[#This Row],[Discount]])</f>
        <v>249.6960580014524</v>
      </c>
    </row>
    <row r="193" spans="1:11" x14ac:dyDescent="0.35">
      <c r="A193" t="s">
        <v>216</v>
      </c>
      <c r="B193" t="s">
        <v>54</v>
      </c>
      <c r="C193" s="1">
        <v>44726</v>
      </c>
      <c r="D193" t="s">
        <v>62</v>
      </c>
      <c r="E193" t="s">
        <v>67</v>
      </c>
      <c r="F193">
        <v>130</v>
      </c>
      <c r="G193" t="s">
        <v>1</v>
      </c>
      <c r="H193" s="2">
        <v>6</v>
      </c>
      <c r="I193" s="3">
        <v>0.70539643021834586</v>
      </c>
      <c r="J193" s="4">
        <f>Table3[[#This Row],[Price of One Product]]*Table3[[#This Row],[No of Products in one Sale]]</f>
        <v>780</v>
      </c>
      <c r="K193" s="4">
        <f>Table3[[#This Row],[Revenue Bef-Discount]]-(Table3[[#This Row],[Revenue Bef-Discount]]*Table3[[#This Row],[Discount]])</f>
        <v>229.79078442969023</v>
      </c>
    </row>
    <row r="194" spans="1:11" x14ac:dyDescent="0.35">
      <c r="A194" t="s">
        <v>217</v>
      </c>
      <c r="B194" t="s">
        <v>55</v>
      </c>
      <c r="C194" s="1">
        <v>44743</v>
      </c>
      <c r="D194" t="s">
        <v>63</v>
      </c>
      <c r="E194" t="s">
        <v>66</v>
      </c>
      <c r="F194">
        <v>60</v>
      </c>
      <c r="G194" t="s">
        <v>2</v>
      </c>
      <c r="H194" s="2">
        <v>12</v>
      </c>
      <c r="I194" s="3">
        <v>0.72481379032239401</v>
      </c>
      <c r="J194" s="4">
        <f>Table3[[#This Row],[Price of One Product]]*Table3[[#This Row],[No of Products in one Sale]]</f>
        <v>720</v>
      </c>
      <c r="K194" s="4">
        <f>Table3[[#This Row],[Revenue Bef-Discount]]-(Table3[[#This Row],[Revenue Bef-Discount]]*Table3[[#This Row],[Discount]])</f>
        <v>198.13407096787626</v>
      </c>
    </row>
    <row r="195" spans="1:11" x14ac:dyDescent="0.35">
      <c r="A195" t="s">
        <v>218</v>
      </c>
      <c r="B195" t="s">
        <v>51</v>
      </c>
      <c r="C195" s="1">
        <v>44742</v>
      </c>
      <c r="D195" t="s">
        <v>59</v>
      </c>
      <c r="E195" t="s">
        <v>67</v>
      </c>
      <c r="F195">
        <v>72</v>
      </c>
      <c r="G195" t="s">
        <v>0</v>
      </c>
      <c r="H195" s="2">
        <v>6</v>
      </c>
      <c r="I195" s="3">
        <v>0.21833121955544521</v>
      </c>
      <c r="J195" s="4">
        <f>Table3[[#This Row],[Price of One Product]]*Table3[[#This Row],[No of Products in one Sale]]</f>
        <v>432</v>
      </c>
      <c r="K195" s="4">
        <f>Table3[[#This Row],[Revenue Bef-Discount]]-(Table3[[#This Row],[Revenue Bef-Discount]]*Table3[[#This Row],[Discount]])</f>
        <v>337.68091315204765</v>
      </c>
    </row>
    <row r="196" spans="1:11" x14ac:dyDescent="0.35">
      <c r="A196" t="s">
        <v>219</v>
      </c>
      <c r="B196" t="s">
        <v>52</v>
      </c>
      <c r="C196" s="1">
        <v>44747</v>
      </c>
      <c r="D196" t="s">
        <v>60</v>
      </c>
      <c r="E196" t="s">
        <v>66</v>
      </c>
      <c r="F196">
        <v>65</v>
      </c>
      <c r="G196" t="s">
        <v>1</v>
      </c>
      <c r="H196" s="2">
        <v>8</v>
      </c>
      <c r="I196" s="3">
        <v>0.33253524453952932</v>
      </c>
      <c r="J196" s="4">
        <f>Table3[[#This Row],[Price of One Product]]*Table3[[#This Row],[No of Products in one Sale]]</f>
        <v>520</v>
      </c>
      <c r="K196" s="4">
        <f>Table3[[#This Row],[Revenue Bef-Discount]]-(Table3[[#This Row],[Revenue Bef-Discount]]*Table3[[#This Row],[Discount]])</f>
        <v>347.08167283944476</v>
      </c>
    </row>
    <row r="197" spans="1:11" x14ac:dyDescent="0.35">
      <c r="A197" t="s">
        <v>220</v>
      </c>
      <c r="B197" t="s">
        <v>53</v>
      </c>
      <c r="C197" s="1">
        <v>44764</v>
      </c>
      <c r="D197" t="s">
        <v>61</v>
      </c>
      <c r="E197" t="s">
        <v>67</v>
      </c>
      <c r="F197">
        <v>250</v>
      </c>
      <c r="G197" t="s">
        <v>2</v>
      </c>
      <c r="H197" s="2">
        <v>2</v>
      </c>
      <c r="I197" s="3">
        <v>0.39793552100289009</v>
      </c>
      <c r="J197" s="4">
        <f>Table3[[#This Row],[Price of One Product]]*Table3[[#This Row],[No of Products in one Sale]]</f>
        <v>500</v>
      </c>
      <c r="K197" s="4">
        <f>Table3[[#This Row],[Revenue Bef-Discount]]-(Table3[[#This Row],[Revenue Bef-Discount]]*Table3[[#This Row],[Discount]])</f>
        <v>301.03223949855499</v>
      </c>
    </row>
    <row r="198" spans="1:11" x14ac:dyDescent="0.35">
      <c r="A198" t="s">
        <v>221</v>
      </c>
      <c r="B198" t="s">
        <v>54</v>
      </c>
      <c r="C198" s="1">
        <v>44735</v>
      </c>
      <c r="D198" t="s">
        <v>62</v>
      </c>
      <c r="E198" t="s">
        <v>66</v>
      </c>
      <c r="F198">
        <v>130</v>
      </c>
      <c r="G198" t="s">
        <v>0</v>
      </c>
      <c r="H198" s="2">
        <v>4</v>
      </c>
      <c r="I198" s="3">
        <v>0.83519533088641318</v>
      </c>
      <c r="J198" s="4">
        <f>Table3[[#This Row],[Price of One Product]]*Table3[[#This Row],[No of Products in one Sale]]</f>
        <v>520</v>
      </c>
      <c r="K198" s="4">
        <f>Table3[[#This Row],[Revenue Bef-Discount]]-(Table3[[#This Row],[Revenue Bef-Discount]]*Table3[[#This Row],[Discount]])</f>
        <v>85.698427939065141</v>
      </c>
    </row>
    <row r="199" spans="1:11" x14ac:dyDescent="0.35">
      <c r="A199" t="s">
        <v>222</v>
      </c>
      <c r="B199" t="s">
        <v>51</v>
      </c>
      <c r="C199" s="1">
        <v>44737</v>
      </c>
      <c r="D199" t="s">
        <v>59</v>
      </c>
      <c r="E199" t="s">
        <v>67</v>
      </c>
      <c r="F199">
        <v>72</v>
      </c>
      <c r="G199" t="s">
        <v>1</v>
      </c>
      <c r="H199" s="2">
        <v>10</v>
      </c>
      <c r="I199" s="3">
        <v>8.7312208799101843E-3</v>
      </c>
      <c r="J199" s="4">
        <f>Table3[[#This Row],[Price of One Product]]*Table3[[#This Row],[No of Products in one Sale]]</f>
        <v>720</v>
      </c>
      <c r="K199" s="4">
        <f>Table3[[#This Row],[Revenue Bef-Discount]]-(Table3[[#This Row],[Revenue Bef-Discount]]*Table3[[#This Row],[Discount]])</f>
        <v>713.71352096646467</v>
      </c>
    </row>
    <row r="200" spans="1:11" x14ac:dyDescent="0.35">
      <c r="A200" t="s">
        <v>223</v>
      </c>
      <c r="B200" t="s">
        <v>52</v>
      </c>
      <c r="C200" s="1">
        <v>44749</v>
      </c>
      <c r="D200" t="s">
        <v>60</v>
      </c>
      <c r="E200" t="s">
        <v>66</v>
      </c>
      <c r="F200">
        <v>65</v>
      </c>
      <c r="G200" t="s">
        <v>2</v>
      </c>
      <c r="H200" s="2">
        <v>12</v>
      </c>
      <c r="I200" s="3">
        <v>0.95071636556912675</v>
      </c>
      <c r="J200" s="4">
        <f>Table3[[#This Row],[Price of One Product]]*Table3[[#This Row],[No of Products in one Sale]]</f>
        <v>780</v>
      </c>
      <c r="K200" s="4">
        <f>Table3[[#This Row],[Revenue Bef-Discount]]-(Table3[[#This Row],[Revenue Bef-Discount]]*Table3[[#This Row],[Discount]])</f>
        <v>38.44123485608111</v>
      </c>
    </row>
    <row r="201" spans="1:11" x14ac:dyDescent="0.35">
      <c r="A201" t="s">
        <v>224</v>
      </c>
      <c r="B201" t="s">
        <v>53</v>
      </c>
      <c r="C201" s="1">
        <v>44729</v>
      </c>
      <c r="D201" t="s">
        <v>61</v>
      </c>
      <c r="E201" t="s">
        <v>67</v>
      </c>
      <c r="F201">
        <v>250</v>
      </c>
      <c r="G201" t="s">
        <v>0</v>
      </c>
      <c r="H201" s="2">
        <v>4</v>
      </c>
      <c r="I201" s="3">
        <v>6.5110770871939172E-2</v>
      </c>
      <c r="J201" s="4">
        <f>Table3[[#This Row],[Price of One Product]]*Table3[[#This Row],[No of Products in one Sale]]</f>
        <v>1000</v>
      </c>
      <c r="K201" s="4">
        <f>Table3[[#This Row],[Revenue Bef-Discount]]-(Table3[[#This Row],[Revenue Bef-Discount]]*Table3[[#This Row],[Discount]])</f>
        <v>934.88922912806083</v>
      </c>
    </row>
    <row r="202" spans="1:11" x14ac:dyDescent="0.35">
      <c r="A202" t="s">
        <v>225</v>
      </c>
      <c r="B202" t="s">
        <v>54</v>
      </c>
      <c r="C202" s="1">
        <v>44738</v>
      </c>
      <c r="D202" t="s">
        <v>62</v>
      </c>
      <c r="E202" t="s">
        <v>66</v>
      </c>
      <c r="F202">
        <v>130</v>
      </c>
      <c r="G202" t="s">
        <v>1</v>
      </c>
      <c r="H202" s="2">
        <v>6</v>
      </c>
      <c r="I202" s="3">
        <v>0.43772024513265795</v>
      </c>
      <c r="J202" s="4">
        <f>Table3[[#This Row],[Price of One Product]]*Table3[[#This Row],[No of Products in one Sale]]</f>
        <v>780</v>
      </c>
      <c r="K202" s="4">
        <f>Table3[[#This Row],[Revenue Bef-Discount]]-(Table3[[#This Row],[Revenue Bef-Discount]]*Table3[[#This Row],[Discount]])</f>
        <v>438.57820879652678</v>
      </c>
    </row>
    <row r="203" spans="1:11" x14ac:dyDescent="0.35">
      <c r="A203" t="s">
        <v>226</v>
      </c>
      <c r="B203" t="s">
        <v>55</v>
      </c>
      <c r="C203" s="1">
        <v>44740</v>
      </c>
      <c r="D203" t="s">
        <v>63</v>
      </c>
      <c r="E203" t="s">
        <v>66</v>
      </c>
      <c r="F203">
        <v>60</v>
      </c>
      <c r="G203" t="s">
        <v>2</v>
      </c>
      <c r="H203" s="2">
        <v>7</v>
      </c>
      <c r="I203" s="3">
        <v>0.41853663840169475</v>
      </c>
      <c r="J203" s="4">
        <f>Table3[[#This Row],[Price of One Product]]*Table3[[#This Row],[No of Products in one Sale]]</f>
        <v>420</v>
      </c>
      <c r="K203" s="4">
        <f>Table3[[#This Row],[Revenue Bef-Discount]]-(Table3[[#This Row],[Revenue Bef-Discount]]*Table3[[#This Row],[Discount]])</f>
        <v>244.21461187128821</v>
      </c>
    </row>
    <row r="204" spans="1:11" x14ac:dyDescent="0.35">
      <c r="A204" t="s">
        <v>227</v>
      </c>
      <c r="B204" t="s">
        <v>56</v>
      </c>
      <c r="C204" s="1">
        <v>44755</v>
      </c>
      <c r="D204" t="s">
        <v>64</v>
      </c>
      <c r="E204" t="s">
        <v>67</v>
      </c>
      <c r="F204">
        <v>95</v>
      </c>
      <c r="G204" t="s">
        <v>0</v>
      </c>
      <c r="H204" s="2">
        <v>7</v>
      </c>
      <c r="I204" s="3">
        <v>0.38824165845812764</v>
      </c>
      <c r="J204" s="4">
        <f>Table3[[#This Row],[Price of One Product]]*Table3[[#This Row],[No of Products in one Sale]]</f>
        <v>665</v>
      </c>
      <c r="K204" s="4">
        <f>Table3[[#This Row],[Revenue Bef-Discount]]-(Table3[[#This Row],[Revenue Bef-Discount]]*Table3[[#This Row],[Discount]])</f>
        <v>406.81929712534514</v>
      </c>
    </row>
    <row r="205" spans="1:11" x14ac:dyDescent="0.35">
      <c r="A205" t="s">
        <v>228</v>
      </c>
      <c r="B205" t="s">
        <v>51</v>
      </c>
      <c r="C205" s="1">
        <v>44755</v>
      </c>
      <c r="D205" t="s">
        <v>59</v>
      </c>
      <c r="E205" t="s">
        <v>67</v>
      </c>
      <c r="F205">
        <v>72</v>
      </c>
      <c r="G205" t="s">
        <v>1</v>
      </c>
      <c r="H205" s="2">
        <v>3</v>
      </c>
      <c r="I205" s="3">
        <v>0.75434060698733896</v>
      </c>
      <c r="J205" s="4">
        <f>Table3[[#This Row],[Price of One Product]]*Table3[[#This Row],[No of Products in one Sale]]</f>
        <v>216</v>
      </c>
      <c r="K205" s="4">
        <f>Table3[[#This Row],[Revenue Bef-Discount]]-(Table3[[#This Row],[Revenue Bef-Discount]]*Table3[[#This Row],[Discount]])</f>
        <v>53.062428890734793</v>
      </c>
    </row>
    <row r="206" spans="1:11" x14ac:dyDescent="0.35">
      <c r="A206" t="s">
        <v>229</v>
      </c>
      <c r="B206" t="s">
        <v>52</v>
      </c>
      <c r="C206" s="1">
        <v>44764</v>
      </c>
      <c r="D206" t="s">
        <v>60</v>
      </c>
      <c r="E206" t="s">
        <v>67</v>
      </c>
      <c r="F206">
        <v>65</v>
      </c>
      <c r="G206" t="s">
        <v>2</v>
      </c>
      <c r="H206" s="2">
        <v>12</v>
      </c>
      <c r="I206" s="3">
        <v>0.61587381700020483</v>
      </c>
      <c r="J206" s="4">
        <f>Table3[[#This Row],[Price of One Product]]*Table3[[#This Row],[No of Products in one Sale]]</f>
        <v>780</v>
      </c>
      <c r="K206" s="4">
        <f>Table3[[#This Row],[Revenue Bef-Discount]]-(Table3[[#This Row],[Revenue Bef-Discount]]*Table3[[#This Row],[Discount]])</f>
        <v>299.61842273984024</v>
      </c>
    </row>
    <row r="207" spans="1:11" x14ac:dyDescent="0.35">
      <c r="A207" t="s">
        <v>230</v>
      </c>
      <c r="B207" t="s">
        <v>53</v>
      </c>
      <c r="C207" s="1">
        <v>44735</v>
      </c>
      <c r="D207" t="s">
        <v>61</v>
      </c>
      <c r="E207" t="s">
        <v>66</v>
      </c>
      <c r="F207">
        <v>250</v>
      </c>
      <c r="G207" t="s">
        <v>0</v>
      </c>
      <c r="H207" s="2">
        <v>2</v>
      </c>
      <c r="I207" s="3">
        <v>0.80006888756762451</v>
      </c>
      <c r="J207" s="4">
        <f>Table3[[#This Row],[Price of One Product]]*Table3[[#This Row],[No of Products in one Sale]]</f>
        <v>500</v>
      </c>
      <c r="K207" s="4">
        <f>Table3[[#This Row],[Revenue Bef-Discount]]-(Table3[[#This Row],[Revenue Bef-Discount]]*Table3[[#This Row],[Discount]])</f>
        <v>99.965556216187736</v>
      </c>
    </row>
    <row r="208" spans="1:11" x14ac:dyDescent="0.35">
      <c r="A208" t="s">
        <v>231</v>
      </c>
      <c r="B208" t="s">
        <v>54</v>
      </c>
      <c r="C208" s="1">
        <v>44734</v>
      </c>
      <c r="D208" t="s">
        <v>62</v>
      </c>
      <c r="E208" t="s">
        <v>66</v>
      </c>
      <c r="F208">
        <v>130</v>
      </c>
      <c r="G208" t="s">
        <v>1</v>
      </c>
      <c r="H208" s="2">
        <v>5</v>
      </c>
      <c r="I208" s="3">
        <v>0.68228949683615203</v>
      </c>
      <c r="J208" s="4">
        <f>Table3[[#This Row],[Price of One Product]]*Table3[[#This Row],[No of Products in one Sale]]</f>
        <v>650</v>
      </c>
      <c r="K208" s="4">
        <f>Table3[[#This Row],[Revenue Bef-Discount]]-(Table3[[#This Row],[Revenue Bef-Discount]]*Table3[[#This Row],[Discount]])</f>
        <v>206.5118270565012</v>
      </c>
    </row>
    <row r="209" spans="1:11" x14ac:dyDescent="0.35">
      <c r="A209" t="s">
        <v>232</v>
      </c>
      <c r="B209" t="s">
        <v>51</v>
      </c>
      <c r="C209" s="1">
        <v>44728</v>
      </c>
      <c r="D209" t="s">
        <v>59</v>
      </c>
      <c r="E209" t="s">
        <v>66</v>
      </c>
      <c r="F209">
        <v>72</v>
      </c>
      <c r="G209" t="s">
        <v>2</v>
      </c>
      <c r="H209" s="2">
        <v>10</v>
      </c>
      <c r="I209" s="3">
        <v>1.6479509006877335E-2</v>
      </c>
      <c r="J209" s="4">
        <f>Table3[[#This Row],[Price of One Product]]*Table3[[#This Row],[No of Products in one Sale]]</f>
        <v>720</v>
      </c>
      <c r="K209" s="4">
        <f>Table3[[#This Row],[Revenue Bef-Discount]]-(Table3[[#This Row],[Revenue Bef-Discount]]*Table3[[#This Row],[Discount]])</f>
        <v>708.13475351504837</v>
      </c>
    </row>
    <row r="210" spans="1:11" x14ac:dyDescent="0.35">
      <c r="A210" t="s">
        <v>233</v>
      </c>
      <c r="B210" t="s">
        <v>52</v>
      </c>
      <c r="C210" s="1">
        <v>44739</v>
      </c>
      <c r="D210" t="s">
        <v>60</v>
      </c>
      <c r="E210" t="s">
        <v>66</v>
      </c>
      <c r="F210">
        <v>65</v>
      </c>
      <c r="G210" t="s">
        <v>0</v>
      </c>
      <c r="H210" s="2">
        <v>10</v>
      </c>
      <c r="I210" s="3">
        <v>0.23078123893127422</v>
      </c>
      <c r="J210" s="4">
        <f>Table3[[#This Row],[Price of One Product]]*Table3[[#This Row],[No of Products in one Sale]]</f>
        <v>650</v>
      </c>
      <c r="K210" s="4">
        <f>Table3[[#This Row],[Revenue Bef-Discount]]-(Table3[[#This Row],[Revenue Bef-Discount]]*Table3[[#This Row],[Discount]])</f>
        <v>499.99219469467175</v>
      </c>
    </row>
    <row r="211" spans="1:11" x14ac:dyDescent="0.35">
      <c r="A211" t="s">
        <v>234</v>
      </c>
      <c r="B211" t="s">
        <v>53</v>
      </c>
      <c r="C211" s="1">
        <v>44765</v>
      </c>
      <c r="D211" t="s">
        <v>61</v>
      </c>
      <c r="E211" t="s">
        <v>66</v>
      </c>
      <c r="F211">
        <v>250</v>
      </c>
      <c r="G211" t="s">
        <v>1</v>
      </c>
      <c r="H211" s="2">
        <v>3</v>
      </c>
      <c r="I211" s="3">
        <v>2.2225272121484729E-2</v>
      </c>
      <c r="J211" s="4">
        <f>Table3[[#This Row],[Price of One Product]]*Table3[[#This Row],[No of Products in one Sale]]</f>
        <v>750</v>
      </c>
      <c r="K211" s="4">
        <f>Table3[[#This Row],[Revenue Bef-Discount]]-(Table3[[#This Row],[Revenue Bef-Discount]]*Table3[[#This Row],[Discount]])</f>
        <v>733.33104590888649</v>
      </c>
    </row>
    <row r="212" spans="1:11" x14ac:dyDescent="0.35">
      <c r="A212" t="s">
        <v>235</v>
      </c>
      <c r="B212" t="s">
        <v>54</v>
      </c>
      <c r="C212" s="1">
        <v>44740</v>
      </c>
      <c r="D212" t="s">
        <v>62</v>
      </c>
      <c r="E212" t="s">
        <v>66</v>
      </c>
      <c r="F212">
        <v>130</v>
      </c>
      <c r="G212" t="s">
        <v>2</v>
      </c>
      <c r="H212" s="2">
        <v>3</v>
      </c>
      <c r="I212" s="3">
        <v>0.72206439626516772</v>
      </c>
      <c r="J212" s="4">
        <f>Table3[[#This Row],[Price of One Product]]*Table3[[#This Row],[No of Products in one Sale]]</f>
        <v>390</v>
      </c>
      <c r="K212" s="4">
        <f>Table3[[#This Row],[Revenue Bef-Discount]]-(Table3[[#This Row],[Revenue Bef-Discount]]*Table3[[#This Row],[Discount]])</f>
        <v>108.39488545658457</v>
      </c>
    </row>
    <row r="213" spans="1:11" x14ac:dyDescent="0.35">
      <c r="A213" t="s">
        <v>236</v>
      </c>
      <c r="B213" t="s">
        <v>55</v>
      </c>
      <c r="C213" s="1">
        <v>44734</v>
      </c>
      <c r="D213" t="s">
        <v>63</v>
      </c>
      <c r="E213" t="s">
        <v>66</v>
      </c>
      <c r="F213">
        <v>60</v>
      </c>
      <c r="G213" t="s">
        <v>0</v>
      </c>
      <c r="H213" s="2">
        <v>7</v>
      </c>
      <c r="I213" s="3">
        <v>0.66067744665264683</v>
      </c>
      <c r="J213" s="4">
        <f>Table3[[#This Row],[Price of One Product]]*Table3[[#This Row],[No of Products in one Sale]]</f>
        <v>420</v>
      </c>
      <c r="K213" s="4">
        <f>Table3[[#This Row],[Revenue Bef-Discount]]-(Table3[[#This Row],[Revenue Bef-Discount]]*Table3[[#This Row],[Discount]])</f>
        <v>142.51547240588832</v>
      </c>
    </row>
    <row r="214" spans="1:11" x14ac:dyDescent="0.35">
      <c r="A214" t="s">
        <v>237</v>
      </c>
      <c r="B214" t="s">
        <v>51</v>
      </c>
      <c r="C214" s="1">
        <v>44727</v>
      </c>
      <c r="D214" t="s">
        <v>59</v>
      </c>
      <c r="E214" t="s">
        <v>66</v>
      </c>
      <c r="F214">
        <v>72</v>
      </c>
      <c r="G214" t="s">
        <v>1</v>
      </c>
      <c r="H214" s="2">
        <v>6</v>
      </c>
      <c r="I214" s="3">
        <v>0.14048396352986114</v>
      </c>
      <c r="J214" s="4">
        <f>Table3[[#This Row],[Price of One Product]]*Table3[[#This Row],[No of Products in one Sale]]</f>
        <v>432</v>
      </c>
      <c r="K214" s="4">
        <f>Table3[[#This Row],[Revenue Bef-Discount]]-(Table3[[#This Row],[Revenue Bef-Discount]]*Table3[[#This Row],[Discount]])</f>
        <v>371.31092775510001</v>
      </c>
    </row>
    <row r="215" spans="1:11" x14ac:dyDescent="0.35">
      <c r="A215" t="s">
        <v>238</v>
      </c>
      <c r="B215" t="s">
        <v>52</v>
      </c>
      <c r="C215" s="1">
        <v>44737</v>
      </c>
      <c r="D215" t="s">
        <v>60</v>
      </c>
      <c r="E215" t="s">
        <v>66</v>
      </c>
      <c r="F215">
        <v>65</v>
      </c>
      <c r="G215" t="s">
        <v>2</v>
      </c>
      <c r="H215" s="2">
        <v>8</v>
      </c>
      <c r="I215" s="3">
        <v>0.37872981249566817</v>
      </c>
      <c r="J215" s="4">
        <f>Table3[[#This Row],[Price of One Product]]*Table3[[#This Row],[No of Products in one Sale]]</f>
        <v>520</v>
      </c>
      <c r="K215" s="4">
        <f>Table3[[#This Row],[Revenue Bef-Discount]]-(Table3[[#This Row],[Revenue Bef-Discount]]*Table3[[#This Row],[Discount]])</f>
        <v>323.06049750225259</v>
      </c>
    </row>
    <row r="216" spans="1:11" x14ac:dyDescent="0.35">
      <c r="A216" t="s">
        <v>239</v>
      </c>
      <c r="B216" t="s">
        <v>53</v>
      </c>
      <c r="C216" s="1">
        <v>44747</v>
      </c>
      <c r="D216" t="s">
        <v>61</v>
      </c>
      <c r="E216" t="s">
        <v>67</v>
      </c>
      <c r="F216">
        <v>250</v>
      </c>
      <c r="G216" t="s">
        <v>0</v>
      </c>
      <c r="H216" s="2">
        <v>2</v>
      </c>
      <c r="I216" s="3">
        <v>0.71515589694127546</v>
      </c>
      <c r="J216" s="4">
        <f>Table3[[#This Row],[Price of One Product]]*Table3[[#This Row],[No of Products in one Sale]]</f>
        <v>500</v>
      </c>
      <c r="K216" s="4">
        <f>Table3[[#This Row],[Revenue Bef-Discount]]-(Table3[[#This Row],[Revenue Bef-Discount]]*Table3[[#This Row],[Discount]])</f>
        <v>142.42205152936225</v>
      </c>
    </row>
    <row r="217" spans="1:11" x14ac:dyDescent="0.35">
      <c r="A217" t="s">
        <v>240</v>
      </c>
      <c r="B217" t="s">
        <v>54</v>
      </c>
      <c r="C217" s="1">
        <v>44754</v>
      </c>
      <c r="D217" t="s">
        <v>62</v>
      </c>
      <c r="E217" t="s">
        <v>66</v>
      </c>
      <c r="F217">
        <v>130</v>
      </c>
      <c r="G217" t="s">
        <v>1</v>
      </c>
      <c r="H217" s="2">
        <v>6</v>
      </c>
      <c r="I217" s="3">
        <v>0.21412519358799298</v>
      </c>
      <c r="J217" s="4">
        <f>Table3[[#This Row],[Price of One Product]]*Table3[[#This Row],[No of Products in one Sale]]</f>
        <v>780</v>
      </c>
      <c r="K217" s="4">
        <f>Table3[[#This Row],[Revenue Bef-Discount]]-(Table3[[#This Row],[Revenue Bef-Discount]]*Table3[[#This Row],[Discount]])</f>
        <v>612.98234900136549</v>
      </c>
    </row>
    <row r="218" spans="1:11" x14ac:dyDescent="0.35">
      <c r="A218" t="s">
        <v>241</v>
      </c>
      <c r="B218" t="s">
        <v>51</v>
      </c>
      <c r="C218" s="1">
        <v>44760</v>
      </c>
      <c r="D218" t="s">
        <v>59</v>
      </c>
      <c r="E218" t="s">
        <v>66</v>
      </c>
      <c r="F218">
        <v>72</v>
      </c>
      <c r="G218" t="s">
        <v>2</v>
      </c>
      <c r="H218" s="2">
        <v>6</v>
      </c>
      <c r="I218" s="3">
        <v>0.16455091596073168</v>
      </c>
      <c r="J218" s="4">
        <f>Table3[[#This Row],[Price of One Product]]*Table3[[#This Row],[No of Products in one Sale]]</f>
        <v>432</v>
      </c>
      <c r="K218" s="4">
        <f>Table3[[#This Row],[Revenue Bef-Discount]]-(Table3[[#This Row],[Revenue Bef-Discount]]*Table3[[#This Row],[Discount]])</f>
        <v>360.9140043049639</v>
      </c>
    </row>
    <row r="219" spans="1:11" x14ac:dyDescent="0.35">
      <c r="A219" t="s">
        <v>242</v>
      </c>
      <c r="B219" t="s">
        <v>52</v>
      </c>
      <c r="C219" s="1">
        <v>44759</v>
      </c>
      <c r="D219" t="s">
        <v>60</v>
      </c>
      <c r="E219" t="s">
        <v>66</v>
      </c>
      <c r="F219">
        <v>65</v>
      </c>
      <c r="G219" t="s">
        <v>0</v>
      </c>
      <c r="H219" s="2">
        <v>4</v>
      </c>
      <c r="I219" s="3">
        <v>0.25666907491668522</v>
      </c>
      <c r="J219" s="4">
        <f>Table3[[#This Row],[Price of One Product]]*Table3[[#This Row],[No of Products in one Sale]]</f>
        <v>260</v>
      </c>
      <c r="K219" s="4">
        <f>Table3[[#This Row],[Revenue Bef-Discount]]-(Table3[[#This Row],[Revenue Bef-Discount]]*Table3[[#This Row],[Discount]])</f>
        <v>193.26604052166184</v>
      </c>
    </row>
    <row r="220" spans="1:11" x14ac:dyDescent="0.35">
      <c r="A220" t="s">
        <v>243</v>
      </c>
      <c r="B220" t="s">
        <v>53</v>
      </c>
      <c r="C220" s="1">
        <v>44735</v>
      </c>
      <c r="D220" t="s">
        <v>61</v>
      </c>
      <c r="E220" t="s">
        <v>66</v>
      </c>
      <c r="F220">
        <v>250</v>
      </c>
      <c r="G220" t="s">
        <v>1</v>
      </c>
      <c r="H220" s="2">
        <v>3</v>
      </c>
      <c r="I220" s="3">
        <v>0.90160231788426648</v>
      </c>
      <c r="J220" s="4">
        <f>Table3[[#This Row],[Price of One Product]]*Table3[[#This Row],[No of Products in one Sale]]</f>
        <v>750</v>
      </c>
      <c r="K220" s="4">
        <f>Table3[[#This Row],[Revenue Bef-Discount]]-(Table3[[#This Row],[Revenue Bef-Discount]]*Table3[[#This Row],[Discount]])</f>
        <v>73.798261586800095</v>
      </c>
    </row>
    <row r="221" spans="1:11" x14ac:dyDescent="0.35">
      <c r="A221" t="s">
        <v>244</v>
      </c>
      <c r="B221" t="s">
        <v>54</v>
      </c>
      <c r="C221" s="1">
        <v>44734</v>
      </c>
      <c r="D221" t="s">
        <v>62</v>
      </c>
      <c r="E221" t="s">
        <v>66</v>
      </c>
      <c r="F221">
        <v>130</v>
      </c>
      <c r="G221" t="s">
        <v>2</v>
      </c>
      <c r="H221" s="2">
        <v>2</v>
      </c>
      <c r="I221" s="3">
        <v>0.320164833885899</v>
      </c>
      <c r="J221" s="4">
        <f>Table3[[#This Row],[Price of One Product]]*Table3[[#This Row],[No of Products in one Sale]]</f>
        <v>260</v>
      </c>
      <c r="K221" s="4">
        <f>Table3[[#This Row],[Revenue Bef-Discount]]-(Table3[[#This Row],[Revenue Bef-Discount]]*Table3[[#This Row],[Discount]])</f>
        <v>176.75714318966627</v>
      </c>
    </row>
    <row r="222" spans="1:11" x14ac:dyDescent="0.35">
      <c r="A222" t="s">
        <v>245</v>
      </c>
      <c r="B222" t="s">
        <v>55</v>
      </c>
      <c r="C222" s="1">
        <v>44753</v>
      </c>
      <c r="D222" t="s">
        <v>63</v>
      </c>
      <c r="E222" t="s">
        <v>67</v>
      </c>
      <c r="F222">
        <v>60</v>
      </c>
      <c r="G222" t="s">
        <v>0</v>
      </c>
      <c r="H222" s="2">
        <v>9</v>
      </c>
      <c r="I222" s="3">
        <v>0.13498450487731639</v>
      </c>
      <c r="J222" s="4">
        <f>Table3[[#This Row],[Price of One Product]]*Table3[[#This Row],[No of Products in one Sale]]</f>
        <v>540</v>
      </c>
      <c r="K222" s="4">
        <f>Table3[[#This Row],[Revenue Bef-Discount]]-(Table3[[#This Row],[Revenue Bef-Discount]]*Table3[[#This Row],[Discount]])</f>
        <v>467.10836736624913</v>
      </c>
    </row>
    <row r="223" spans="1:11" x14ac:dyDescent="0.35">
      <c r="A223" t="s">
        <v>246</v>
      </c>
      <c r="B223" t="s">
        <v>56</v>
      </c>
      <c r="C223" s="1">
        <v>44739</v>
      </c>
      <c r="D223" t="s">
        <v>64</v>
      </c>
      <c r="E223" t="s">
        <v>66</v>
      </c>
      <c r="F223">
        <v>95</v>
      </c>
      <c r="G223" t="s">
        <v>1</v>
      </c>
      <c r="H223" s="2">
        <v>5</v>
      </c>
      <c r="I223" s="3">
        <v>0.91789593738279973</v>
      </c>
      <c r="J223" s="4">
        <f>Table3[[#This Row],[Price of One Product]]*Table3[[#This Row],[No of Products in one Sale]]</f>
        <v>475</v>
      </c>
      <c r="K223" s="4">
        <f>Table3[[#This Row],[Revenue Bef-Discount]]-(Table3[[#This Row],[Revenue Bef-Discount]]*Table3[[#This Row],[Discount]])</f>
        <v>38.99942974317014</v>
      </c>
    </row>
    <row r="224" spans="1:11" x14ac:dyDescent="0.35">
      <c r="A224" t="s">
        <v>247</v>
      </c>
      <c r="B224" t="s">
        <v>51</v>
      </c>
      <c r="C224" s="1">
        <v>44740</v>
      </c>
      <c r="D224" t="s">
        <v>59</v>
      </c>
      <c r="E224" t="s">
        <v>66</v>
      </c>
      <c r="F224">
        <v>72</v>
      </c>
      <c r="G224" t="s">
        <v>2</v>
      </c>
      <c r="H224" s="2">
        <v>3</v>
      </c>
      <c r="I224" s="3">
        <v>0.98021726342122206</v>
      </c>
      <c r="J224" s="4">
        <f>Table3[[#This Row],[Price of One Product]]*Table3[[#This Row],[No of Products in one Sale]]</f>
        <v>216</v>
      </c>
      <c r="K224" s="4">
        <f>Table3[[#This Row],[Revenue Bef-Discount]]-(Table3[[#This Row],[Revenue Bef-Discount]]*Table3[[#This Row],[Discount]])</f>
        <v>4.2730711010160292</v>
      </c>
    </row>
    <row r="225" spans="1:11" x14ac:dyDescent="0.35">
      <c r="A225" t="s">
        <v>248</v>
      </c>
      <c r="B225" t="s">
        <v>52</v>
      </c>
      <c r="C225" s="1">
        <v>44748</v>
      </c>
      <c r="D225" t="s">
        <v>60</v>
      </c>
      <c r="E225" t="s">
        <v>66</v>
      </c>
      <c r="F225">
        <v>65</v>
      </c>
      <c r="G225" t="s">
        <v>0</v>
      </c>
      <c r="H225" s="2">
        <v>7</v>
      </c>
      <c r="I225" s="3">
        <v>6.7354248366482961E-2</v>
      </c>
      <c r="J225" s="4">
        <f>Table3[[#This Row],[Price of One Product]]*Table3[[#This Row],[No of Products in one Sale]]</f>
        <v>455</v>
      </c>
      <c r="K225" s="4">
        <f>Table3[[#This Row],[Revenue Bef-Discount]]-(Table3[[#This Row],[Revenue Bef-Discount]]*Table3[[#This Row],[Discount]])</f>
        <v>424.35381699325023</v>
      </c>
    </row>
    <row r="226" spans="1:11" x14ac:dyDescent="0.35">
      <c r="A226" t="s">
        <v>249</v>
      </c>
      <c r="B226" t="s">
        <v>53</v>
      </c>
      <c r="C226" s="1">
        <v>44731</v>
      </c>
      <c r="D226" t="s">
        <v>61</v>
      </c>
      <c r="E226" t="s">
        <v>67</v>
      </c>
      <c r="F226">
        <v>250</v>
      </c>
      <c r="G226" t="s">
        <v>1</v>
      </c>
      <c r="H226" s="2">
        <v>2</v>
      </c>
      <c r="I226" s="3">
        <v>0.49907272133883429</v>
      </c>
      <c r="J226" s="4">
        <f>Table3[[#This Row],[Price of One Product]]*Table3[[#This Row],[No of Products in one Sale]]</f>
        <v>500</v>
      </c>
      <c r="K226" s="4">
        <f>Table3[[#This Row],[Revenue Bef-Discount]]-(Table3[[#This Row],[Revenue Bef-Discount]]*Table3[[#This Row],[Discount]])</f>
        <v>250.46363933058285</v>
      </c>
    </row>
    <row r="227" spans="1:11" x14ac:dyDescent="0.35">
      <c r="A227" t="s">
        <v>250</v>
      </c>
      <c r="B227" t="s">
        <v>54</v>
      </c>
      <c r="C227" s="1">
        <v>44763</v>
      </c>
      <c r="D227" t="s">
        <v>62</v>
      </c>
      <c r="E227" t="s">
        <v>67</v>
      </c>
      <c r="F227">
        <v>130</v>
      </c>
      <c r="G227" t="s">
        <v>2</v>
      </c>
      <c r="H227" s="2">
        <v>5</v>
      </c>
      <c r="I227" s="3">
        <v>0.61466468459589796</v>
      </c>
      <c r="J227" s="4">
        <f>Table3[[#This Row],[Price of One Product]]*Table3[[#This Row],[No of Products in one Sale]]</f>
        <v>650</v>
      </c>
      <c r="K227" s="4">
        <f>Table3[[#This Row],[Revenue Bef-Discount]]-(Table3[[#This Row],[Revenue Bef-Discount]]*Table3[[#This Row],[Discount]])</f>
        <v>250.46795501266632</v>
      </c>
    </row>
    <row r="228" spans="1:11" x14ac:dyDescent="0.35">
      <c r="A228" t="s">
        <v>251</v>
      </c>
      <c r="B228" t="s">
        <v>51</v>
      </c>
      <c r="C228" s="1">
        <v>44733</v>
      </c>
      <c r="D228" t="s">
        <v>59</v>
      </c>
      <c r="E228" t="s">
        <v>67</v>
      </c>
      <c r="F228">
        <v>72</v>
      </c>
      <c r="G228" t="s">
        <v>0</v>
      </c>
      <c r="H228" s="2">
        <v>7</v>
      </c>
      <c r="I228" s="3">
        <v>0.94639798804768638</v>
      </c>
      <c r="J228" s="4">
        <f>Table3[[#This Row],[Price of One Product]]*Table3[[#This Row],[No of Products in one Sale]]</f>
        <v>504</v>
      </c>
      <c r="K228" s="4">
        <f>Table3[[#This Row],[Revenue Bef-Discount]]-(Table3[[#This Row],[Revenue Bef-Discount]]*Table3[[#This Row],[Discount]])</f>
        <v>27.015414023966059</v>
      </c>
    </row>
    <row r="229" spans="1:11" x14ac:dyDescent="0.35">
      <c r="A229" t="s">
        <v>252</v>
      </c>
      <c r="B229" t="s">
        <v>52</v>
      </c>
      <c r="C229" s="1">
        <v>44746</v>
      </c>
      <c r="D229" t="s">
        <v>60</v>
      </c>
      <c r="E229" t="s">
        <v>67</v>
      </c>
      <c r="F229">
        <v>65</v>
      </c>
      <c r="G229" t="s">
        <v>1</v>
      </c>
      <c r="H229" s="2">
        <v>10</v>
      </c>
      <c r="I229" s="3">
        <v>0.95168663838417633</v>
      </c>
      <c r="J229" s="4">
        <f>Table3[[#This Row],[Price of One Product]]*Table3[[#This Row],[No of Products in one Sale]]</f>
        <v>650</v>
      </c>
      <c r="K229" s="4">
        <f>Table3[[#This Row],[Revenue Bef-Discount]]-(Table3[[#This Row],[Revenue Bef-Discount]]*Table3[[#This Row],[Discount]])</f>
        <v>31.403685050285389</v>
      </c>
    </row>
    <row r="230" spans="1:11" x14ac:dyDescent="0.35">
      <c r="A230" t="s">
        <v>253</v>
      </c>
      <c r="B230" t="s">
        <v>53</v>
      </c>
      <c r="C230" s="1">
        <v>44755</v>
      </c>
      <c r="D230" t="s">
        <v>61</v>
      </c>
      <c r="E230" t="s">
        <v>67</v>
      </c>
      <c r="F230">
        <v>250</v>
      </c>
      <c r="G230" t="s">
        <v>2</v>
      </c>
      <c r="H230" s="2">
        <v>2</v>
      </c>
      <c r="I230" s="3">
        <v>0.55958868077394219</v>
      </c>
      <c r="J230" s="4">
        <f>Table3[[#This Row],[Price of One Product]]*Table3[[#This Row],[No of Products in one Sale]]</f>
        <v>500</v>
      </c>
      <c r="K230" s="4">
        <f>Table3[[#This Row],[Revenue Bef-Discount]]-(Table3[[#This Row],[Revenue Bef-Discount]]*Table3[[#This Row],[Discount]])</f>
        <v>220.2056596130289</v>
      </c>
    </row>
    <row r="231" spans="1:11" x14ac:dyDescent="0.35">
      <c r="A231" t="s">
        <v>254</v>
      </c>
      <c r="B231" t="s">
        <v>54</v>
      </c>
      <c r="C231" s="1">
        <v>44755</v>
      </c>
      <c r="D231" t="s">
        <v>62</v>
      </c>
      <c r="E231" t="s">
        <v>67</v>
      </c>
      <c r="F231">
        <v>130</v>
      </c>
      <c r="G231" t="s">
        <v>0</v>
      </c>
      <c r="H231" s="2">
        <v>2</v>
      </c>
      <c r="I231" s="3">
        <v>0.81003936677165544</v>
      </c>
      <c r="J231" s="4">
        <f>Table3[[#This Row],[Price of One Product]]*Table3[[#This Row],[No of Products in one Sale]]</f>
        <v>260</v>
      </c>
      <c r="K231" s="4">
        <f>Table3[[#This Row],[Revenue Bef-Discount]]-(Table3[[#This Row],[Revenue Bef-Discount]]*Table3[[#This Row],[Discount]])</f>
        <v>49.389764639369588</v>
      </c>
    </row>
    <row r="232" spans="1:11" x14ac:dyDescent="0.35">
      <c r="A232" t="s">
        <v>255</v>
      </c>
      <c r="B232" t="s">
        <v>51</v>
      </c>
      <c r="C232" s="1">
        <v>44727</v>
      </c>
      <c r="D232" t="s">
        <v>59</v>
      </c>
      <c r="E232" t="s">
        <v>67</v>
      </c>
      <c r="F232">
        <v>72</v>
      </c>
      <c r="G232" t="s">
        <v>0</v>
      </c>
      <c r="H232" s="2">
        <v>12</v>
      </c>
      <c r="I232" s="3">
        <v>0.35450072343254235</v>
      </c>
      <c r="J232" s="4">
        <f>Table3[[#This Row],[Price of One Product]]*Table3[[#This Row],[No of Products in one Sale]]</f>
        <v>864</v>
      </c>
      <c r="K232" s="4">
        <f>Table3[[#This Row],[Revenue Bef-Discount]]-(Table3[[#This Row],[Revenue Bef-Discount]]*Table3[[#This Row],[Discount]])</f>
        <v>557.71137495428343</v>
      </c>
    </row>
    <row r="233" spans="1:11" x14ac:dyDescent="0.35">
      <c r="A233" t="s">
        <v>256</v>
      </c>
      <c r="B233" t="s">
        <v>52</v>
      </c>
      <c r="C233" s="1">
        <v>44746</v>
      </c>
      <c r="D233" t="s">
        <v>60</v>
      </c>
      <c r="E233" t="s">
        <v>66</v>
      </c>
      <c r="F233">
        <v>65</v>
      </c>
      <c r="G233" t="s">
        <v>1</v>
      </c>
      <c r="H233" s="2">
        <v>11</v>
      </c>
      <c r="I233" s="3">
        <v>0.34895469608332785</v>
      </c>
      <c r="J233" s="4">
        <f>Table3[[#This Row],[Price of One Product]]*Table3[[#This Row],[No of Products in one Sale]]</f>
        <v>715</v>
      </c>
      <c r="K233" s="4">
        <f>Table3[[#This Row],[Revenue Bef-Discount]]-(Table3[[#This Row],[Revenue Bef-Discount]]*Table3[[#This Row],[Discount]])</f>
        <v>465.49739230042059</v>
      </c>
    </row>
    <row r="234" spans="1:11" x14ac:dyDescent="0.35">
      <c r="A234" t="s">
        <v>257</v>
      </c>
      <c r="B234" t="s">
        <v>53</v>
      </c>
      <c r="C234" s="1">
        <v>44740</v>
      </c>
      <c r="D234" t="s">
        <v>61</v>
      </c>
      <c r="E234" t="s">
        <v>66</v>
      </c>
      <c r="F234">
        <v>250</v>
      </c>
      <c r="G234" t="s">
        <v>2</v>
      </c>
      <c r="H234" s="2">
        <v>2</v>
      </c>
      <c r="I234" s="3">
        <v>0.52279578451533193</v>
      </c>
      <c r="J234" s="4">
        <f>Table3[[#This Row],[Price of One Product]]*Table3[[#This Row],[No of Products in one Sale]]</f>
        <v>500</v>
      </c>
      <c r="K234" s="4">
        <f>Table3[[#This Row],[Revenue Bef-Discount]]-(Table3[[#This Row],[Revenue Bef-Discount]]*Table3[[#This Row],[Discount]])</f>
        <v>238.60210774233406</v>
      </c>
    </row>
    <row r="235" spans="1:11" x14ac:dyDescent="0.35">
      <c r="A235" t="s">
        <v>258</v>
      </c>
      <c r="B235" t="s">
        <v>54</v>
      </c>
      <c r="C235" s="1">
        <v>44743</v>
      </c>
      <c r="D235" t="s">
        <v>62</v>
      </c>
      <c r="E235" t="s">
        <v>66</v>
      </c>
      <c r="F235">
        <v>130</v>
      </c>
      <c r="G235" t="s">
        <v>0</v>
      </c>
      <c r="H235" s="2">
        <v>3</v>
      </c>
      <c r="I235" s="3">
        <v>0.69617887937852907</v>
      </c>
      <c r="J235" s="4">
        <f>Table3[[#This Row],[Price of One Product]]*Table3[[#This Row],[No of Products in one Sale]]</f>
        <v>390</v>
      </c>
      <c r="K235" s="4">
        <f>Table3[[#This Row],[Revenue Bef-Discount]]-(Table3[[#This Row],[Revenue Bef-Discount]]*Table3[[#This Row],[Discount]])</f>
        <v>118.49023704237368</v>
      </c>
    </row>
    <row r="236" spans="1:11" x14ac:dyDescent="0.35">
      <c r="A236" t="s">
        <v>259</v>
      </c>
      <c r="B236" t="s">
        <v>51</v>
      </c>
      <c r="C236" s="1">
        <v>44737</v>
      </c>
      <c r="D236" t="s">
        <v>59</v>
      </c>
      <c r="E236" t="s">
        <v>67</v>
      </c>
      <c r="F236">
        <v>72</v>
      </c>
      <c r="G236" t="s">
        <v>1</v>
      </c>
      <c r="H236" s="2">
        <v>6</v>
      </c>
      <c r="I236" s="3">
        <v>0.55638354082081654</v>
      </c>
      <c r="J236" s="4">
        <f>Table3[[#This Row],[Price of One Product]]*Table3[[#This Row],[No of Products in one Sale]]</f>
        <v>432</v>
      </c>
      <c r="K236" s="4">
        <f>Table3[[#This Row],[Revenue Bef-Discount]]-(Table3[[#This Row],[Revenue Bef-Discount]]*Table3[[#This Row],[Discount]])</f>
        <v>191.64231036540727</v>
      </c>
    </row>
    <row r="237" spans="1:11" x14ac:dyDescent="0.35">
      <c r="A237" t="s">
        <v>260</v>
      </c>
      <c r="B237" t="s">
        <v>52</v>
      </c>
      <c r="C237" s="1">
        <v>44757</v>
      </c>
      <c r="D237" t="s">
        <v>60</v>
      </c>
      <c r="E237" t="s">
        <v>67</v>
      </c>
      <c r="F237">
        <v>65</v>
      </c>
      <c r="G237" t="s">
        <v>2</v>
      </c>
      <c r="H237" s="2">
        <v>8</v>
      </c>
      <c r="I237" s="3">
        <v>7.8132692098414003E-2</v>
      </c>
      <c r="J237" s="4">
        <f>Table3[[#This Row],[Price of One Product]]*Table3[[#This Row],[No of Products in one Sale]]</f>
        <v>520</v>
      </c>
      <c r="K237" s="4">
        <f>Table3[[#This Row],[Revenue Bef-Discount]]-(Table3[[#This Row],[Revenue Bef-Discount]]*Table3[[#This Row],[Discount]])</f>
        <v>479.37100010882472</v>
      </c>
    </row>
    <row r="238" spans="1:11" x14ac:dyDescent="0.35">
      <c r="A238" t="s">
        <v>261</v>
      </c>
      <c r="B238" t="s">
        <v>53</v>
      </c>
      <c r="C238" s="1">
        <v>44745</v>
      </c>
      <c r="D238" t="s">
        <v>61</v>
      </c>
      <c r="E238" t="s">
        <v>67</v>
      </c>
      <c r="F238">
        <v>250</v>
      </c>
      <c r="G238" t="s">
        <v>0</v>
      </c>
      <c r="H238" s="2">
        <v>1</v>
      </c>
      <c r="I238" s="3">
        <v>0.37783112687678633</v>
      </c>
      <c r="J238" s="4">
        <f>Table3[[#This Row],[Price of One Product]]*Table3[[#This Row],[No of Products in one Sale]]</f>
        <v>250</v>
      </c>
      <c r="K238" s="4">
        <f>Table3[[#This Row],[Revenue Bef-Discount]]-(Table3[[#This Row],[Revenue Bef-Discount]]*Table3[[#This Row],[Discount]])</f>
        <v>155.54221828080341</v>
      </c>
    </row>
    <row r="239" spans="1:11" x14ac:dyDescent="0.35">
      <c r="A239" t="s">
        <v>262</v>
      </c>
      <c r="B239" t="s">
        <v>54</v>
      </c>
      <c r="C239" s="1">
        <v>44760</v>
      </c>
      <c r="D239" t="s">
        <v>62</v>
      </c>
      <c r="E239" t="s">
        <v>67</v>
      </c>
      <c r="F239">
        <v>130</v>
      </c>
      <c r="G239" t="s">
        <v>1</v>
      </c>
      <c r="H239" s="2">
        <v>7</v>
      </c>
      <c r="I239" s="3">
        <v>0.34200944354303275</v>
      </c>
      <c r="J239" s="4">
        <f>Table3[[#This Row],[Price of One Product]]*Table3[[#This Row],[No of Products in one Sale]]</f>
        <v>910</v>
      </c>
      <c r="K239" s="4">
        <f>Table3[[#This Row],[Revenue Bef-Discount]]-(Table3[[#This Row],[Revenue Bef-Discount]]*Table3[[#This Row],[Discount]])</f>
        <v>598.77140637584012</v>
      </c>
    </row>
    <row r="240" spans="1:11" x14ac:dyDescent="0.35">
      <c r="A240" t="s">
        <v>263</v>
      </c>
      <c r="B240" t="s">
        <v>55</v>
      </c>
      <c r="C240" s="1">
        <v>44750</v>
      </c>
      <c r="D240" t="s">
        <v>63</v>
      </c>
      <c r="E240" t="s">
        <v>67</v>
      </c>
      <c r="F240">
        <v>60</v>
      </c>
      <c r="G240" t="s">
        <v>2</v>
      </c>
      <c r="H240" s="2">
        <v>11</v>
      </c>
      <c r="I240" s="3">
        <v>0.92737976442865855</v>
      </c>
      <c r="J240" s="4">
        <f>Table3[[#This Row],[Price of One Product]]*Table3[[#This Row],[No of Products in one Sale]]</f>
        <v>660</v>
      </c>
      <c r="K240" s="4">
        <f>Table3[[#This Row],[Revenue Bef-Discount]]-(Table3[[#This Row],[Revenue Bef-Discount]]*Table3[[#This Row],[Discount]])</f>
        <v>47.929355477085323</v>
      </c>
    </row>
    <row r="241" spans="1:11" x14ac:dyDescent="0.35">
      <c r="A241" t="s">
        <v>264</v>
      </c>
      <c r="B241" t="s">
        <v>51</v>
      </c>
      <c r="C241" s="1">
        <v>44742</v>
      </c>
      <c r="D241" t="s">
        <v>59</v>
      </c>
      <c r="E241" t="s">
        <v>67</v>
      </c>
      <c r="F241">
        <v>72</v>
      </c>
      <c r="G241" t="s">
        <v>0</v>
      </c>
      <c r="H241" s="2">
        <v>6</v>
      </c>
      <c r="I241" s="3">
        <v>0.96938667185148797</v>
      </c>
      <c r="J241" s="4">
        <f>Table3[[#This Row],[Price of One Product]]*Table3[[#This Row],[No of Products in one Sale]]</f>
        <v>432</v>
      </c>
      <c r="K241" s="4">
        <f>Table3[[#This Row],[Revenue Bef-Discount]]-(Table3[[#This Row],[Revenue Bef-Discount]]*Table3[[#This Row],[Discount]])</f>
        <v>13.224957760157224</v>
      </c>
    </row>
    <row r="242" spans="1:11" x14ac:dyDescent="0.35">
      <c r="A242" t="s">
        <v>265</v>
      </c>
      <c r="B242" t="s">
        <v>52</v>
      </c>
      <c r="C242" s="1">
        <v>44754</v>
      </c>
      <c r="D242" t="s">
        <v>60</v>
      </c>
      <c r="E242" t="s">
        <v>67</v>
      </c>
      <c r="F242">
        <v>65</v>
      </c>
      <c r="G242" t="s">
        <v>1</v>
      </c>
      <c r="H242" s="2">
        <v>6</v>
      </c>
      <c r="I242" s="3">
        <v>0.24406307827004359</v>
      </c>
      <c r="J242" s="4">
        <f>Table3[[#This Row],[Price of One Product]]*Table3[[#This Row],[No of Products in one Sale]]</f>
        <v>390</v>
      </c>
      <c r="K242" s="4">
        <f>Table3[[#This Row],[Revenue Bef-Discount]]-(Table3[[#This Row],[Revenue Bef-Discount]]*Table3[[#This Row],[Discount]])</f>
        <v>294.81539947468298</v>
      </c>
    </row>
    <row r="243" spans="1:11" x14ac:dyDescent="0.35">
      <c r="A243" t="s">
        <v>266</v>
      </c>
      <c r="B243" t="s">
        <v>53</v>
      </c>
      <c r="C243" s="1">
        <v>44746</v>
      </c>
      <c r="D243" t="s">
        <v>61</v>
      </c>
      <c r="E243" t="s">
        <v>66</v>
      </c>
      <c r="F243">
        <v>250</v>
      </c>
      <c r="G243" t="s">
        <v>2</v>
      </c>
      <c r="H243" s="2">
        <v>2</v>
      </c>
      <c r="I243" s="3">
        <v>0.931057824254786</v>
      </c>
      <c r="J243" s="4">
        <f>Table3[[#This Row],[Price of One Product]]*Table3[[#This Row],[No of Products in one Sale]]</f>
        <v>500</v>
      </c>
      <c r="K243" s="4">
        <f>Table3[[#This Row],[Revenue Bef-Discount]]-(Table3[[#This Row],[Revenue Bef-Discount]]*Table3[[#This Row],[Discount]])</f>
        <v>34.471087872606972</v>
      </c>
    </row>
    <row r="244" spans="1:11" x14ac:dyDescent="0.35">
      <c r="A244" t="s">
        <v>267</v>
      </c>
      <c r="B244" t="s">
        <v>54</v>
      </c>
      <c r="C244" s="1">
        <v>44752</v>
      </c>
      <c r="D244" t="s">
        <v>62</v>
      </c>
      <c r="E244" t="s">
        <v>66</v>
      </c>
      <c r="F244">
        <v>130</v>
      </c>
      <c r="G244" t="s">
        <v>0</v>
      </c>
      <c r="H244" s="2">
        <v>4</v>
      </c>
      <c r="I244" s="3">
        <v>0.67570229189541975</v>
      </c>
      <c r="J244" s="4">
        <f>Table3[[#This Row],[Price of One Product]]*Table3[[#This Row],[No of Products in one Sale]]</f>
        <v>520</v>
      </c>
      <c r="K244" s="4">
        <f>Table3[[#This Row],[Revenue Bef-Discount]]-(Table3[[#This Row],[Revenue Bef-Discount]]*Table3[[#This Row],[Discount]])</f>
        <v>168.63480821438174</v>
      </c>
    </row>
    <row r="245" spans="1:11" x14ac:dyDescent="0.35">
      <c r="A245" t="s">
        <v>268</v>
      </c>
      <c r="B245" t="s">
        <v>51</v>
      </c>
      <c r="C245" s="1">
        <v>44725</v>
      </c>
      <c r="D245" t="s">
        <v>59</v>
      </c>
      <c r="E245" t="s">
        <v>66</v>
      </c>
      <c r="F245">
        <v>72</v>
      </c>
      <c r="G245" t="s">
        <v>1</v>
      </c>
      <c r="H245" s="2">
        <v>7</v>
      </c>
      <c r="I245" s="3">
        <v>0.91192982577548221</v>
      </c>
      <c r="J245" s="4">
        <f>Table3[[#This Row],[Price of One Product]]*Table3[[#This Row],[No of Products in one Sale]]</f>
        <v>504</v>
      </c>
      <c r="K245" s="4">
        <f>Table3[[#This Row],[Revenue Bef-Discount]]-(Table3[[#This Row],[Revenue Bef-Discount]]*Table3[[#This Row],[Discount]])</f>
        <v>44.387367809156956</v>
      </c>
    </row>
    <row r="246" spans="1:11" x14ac:dyDescent="0.35">
      <c r="A246" t="s">
        <v>269</v>
      </c>
      <c r="B246" t="s">
        <v>52</v>
      </c>
      <c r="C246" s="1">
        <v>44734</v>
      </c>
      <c r="D246" t="s">
        <v>60</v>
      </c>
      <c r="E246" t="s">
        <v>67</v>
      </c>
      <c r="F246">
        <v>65</v>
      </c>
      <c r="G246" t="s">
        <v>2</v>
      </c>
      <c r="H246" s="2">
        <v>13</v>
      </c>
      <c r="I246" s="3">
        <v>0.46313611506175134</v>
      </c>
      <c r="J246" s="4">
        <f>Table3[[#This Row],[Price of One Product]]*Table3[[#This Row],[No of Products in one Sale]]</f>
        <v>845</v>
      </c>
      <c r="K246" s="4">
        <f>Table3[[#This Row],[Revenue Bef-Discount]]-(Table3[[#This Row],[Revenue Bef-Discount]]*Table3[[#This Row],[Discount]])</f>
        <v>453.64998277282012</v>
      </c>
    </row>
    <row r="247" spans="1:11" x14ac:dyDescent="0.35">
      <c r="A247" t="s">
        <v>270</v>
      </c>
      <c r="B247" t="s">
        <v>53</v>
      </c>
      <c r="C247" s="1">
        <v>44761</v>
      </c>
      <c r="D247" t="s">
        <v>61</v>
      </c>
      <c r="E247" t="s">
        <v>67</v>
      </c>
      <c r="F247">
        <v>250</v>
      </c>
      <c r="G247" t="s">
        <v>0</v>
      </c>
      <c r="H247" s="2">
        <v>1</v>
      </c>
      <c r="I247" s="3">
        <v>5.3530222562513607E-2</v>
      </c>
      <c r="J247" s="4">
        <f>Table3[[#This Row],[Price of One Product]]*Table3[[#This Row],[No of Products in one Sale]]</f>
        <v>250</v>
      </c>
      <c r="K247" s="4">
        <f>Table3[[#This Row],[Revenue Bef-Discount]]-(Table3[[#This Row],[Revenue Bef-Discount]]*Table3[[#This Row],[Discount]])</f>
        <v>236.6174443593716</v>
      </c>
    </row>
    <row r="248" spans="1:11" x14ac:dyDescent="0.35">
      <c r="A248" t="s">
        <v>271</v>
      </c>
      <c r="B248" t="s">
        <v>54</v>
      </c>
      <c r="C248" s="1">
        <v>44735</v>
      </c>
      <c r="D248" t="s">
        <v>62</v>
      </c>
      <c r="E248" t="s">
        <v>67</v>
      </c>
      <c r="F248">
        <v>130</v>
      </c>
      <c r="G248" t="s">
        <v>1</v>
      </c>
      <c r="H248" s="2">
        <v>2</v>
      </c>
      <c r="I248" s="3">
        <v>0.10135414856508229</v>
      </c>
      <c r="J248" s="4">
        <f>Table3[[#This Row],[Price of One Product]]*Table3[[#This Row],[No of Products in one Sale]]</f>
        <v>260</v>
      </c>
      <c r="K248" s="4">
        <f>Table3[[#This Row],[Revenue Bef-Discount]]-(Table3[[#This Row],[Revenue Bef-Discount]]*Table3[[#This Row],[Discount]])</f>
        <v>233.64792137307859</v>
      </c>
    </row>
    <row r="249" spans="1:11" x14ac:dyDescent="0.35">
      <c r="A249" t="s">
        <v>272</v>
      </c>
      <c r="B249" t="s">
        <v>55</v>
      </c>
      <c r="C249" s="1">
        <v>44753</v>
      </c>
      <c r="D249" t="s">
        <v>63</v>
      </c>
      <c r="E249" t="s">
        <v>67</v>
      </c>
      <c r="F249">
        <v>60</v>
      </c>
      <c r="G249" t="s">
        <v>2</v>
      </c>
      <c r="H249" s="2">
        <v>10</v>
      </c>
      <c r="I249" s="3">
        <v>0.15413196820236597</v>
      </c>
      <c r="J249" s="4">
        <f>Table3[[#This Row],[Price of One Product]]*Table3[[#This Row],[No of Products in one Sale]]</f>
        <v>600</v>
      </c>
      <c r="K249" s="4">
        <f>Table3[[#This Row],[Revenue Bef-Discount]]-(Table3[[#This Row],[Revenue Bef-Discount]]*Table3[[#This Row],[Discount]])</f>
        <v>507.52081907858042</v>
      </c>
    </row>
    <row r="250" spans="1:11" x14ac:dyDescent="0.35">
      <c r="A250" t="s">
        <v>273</v>
      </c>
      <c r="B250" t="s">
        <v>56</v>
      </c>
      <c r="C250" s="1">
        <v>44732</v>
      </c>
      <c r="D250" t="s">
        <v>64</v>
      </c>
      <c r="E250" t="s">
        <v>67</v>
      </c>
      <c r="F250">
        <v>95</v>
      </c>
      <c r="G250" t="s">
        <v>0</v>
      </c>
      <c r="H250" s="2">
        <v>4</v>
      </c>
      <c r="I250" s="3">
        <v>0.99147229272651061</v>
      </c>
      <c r="J250" s="4">
        <f>Table3[[#This Row],[Price of One Product]]*Table3[[#This Row],[No of Products in one Sale]]</f>
        <v>380</v>
      </c>
      <c r="K250" s="4">
        <f>Table3[[#This Row],[Revenue Bef-Discount]]-(Table3[[#This Row],[Revenue Bef-Discount]]*Table3[[#This Row],[Discount]])</f>
        <v>3.2405287639259654</v>
      </c>
    </row>
    <row r="251" spans="1:11" x14ac:dyDescent="0.35">
      <c r="A251" t="s">
        <v>274</v>
      </c>
      <c r="B251" t="s">
        <v>51</v>
      </c>
      <c r="C251" s="1">
        <v>44748</v>
      </c>
      <c r="D251" t="s">
        <v>59</v>
      </c>
      <c r="E251" t="s">
        <v>67</v>
      </c>
      <c r="F251">
        <v>72</v>
      </c>
      <c r="G251" t="s">
        <v>1</v>
      </c>
      <c r="H251" s="2">
        <v>4</v>
      </c>
      <c r="I251" s="3">
        <v>0.26792541838229555</v>
      </c>
      <c r="J251" s="4">
        <f>Table3[[#This Row],[Price of One Product]]*Table3[[#This Row],[No of Products in one Sale]]</f>
        <v>288</v>
      </c>
      <c r="K251" s="4">
        <f>Table3[[#This Row],[Revenue Bef-Discount]]-(Table3[[#This Row],[Revenue Bef-Discount]]*Table3[[#This Row],[Discount]])</f>
        <v>210.8374795058989</v>
      </c>
    </row>
    <row r="252" spans="1:11" x14ac:dyDescent="0.35">
      <c r="A252" t="s">
        <v>275</v>
      </c>
      <c r="B252" t="s">
        <v>52</v>
      </c>
      <c r="C252" s="1">
        <v>44731</v>
      </c>
      <c r="D252" t="s">
        <v>60</v>
      </c>
      <c r="E252" t="s">
        <v>67</v>
      </c>
      <c r="F252">
        <v>65</v>
      </c>
      <c r="G252" t="s">
        <v>2</v>
      </c>
      <c r="H252" s="2">
        <v>7</v>
      </c>
      <c r="I252" s="3">
        <v>0.67400237007588726</v>
      </c>
      <c r="J252" s="4">
        <f>Table3[[#This Row],[Price of One Product]]*Table3[[#This Row],[No of Products in one Sale]]</f>
        <v>455</v>
      </c>
      <c r="K252" s="4">
        <f>Table3[[#This Row],[Revenue Bef-Discount]]-(Table3[[#This Row],[Revenue Bef-Discount]]*Table3[[#This Row],[Discount]])</f>
        <v>148.3289216154713</v>
      </c>
    </row>
    <row r="253" spans="1:11" x14ac:dyDescent="0.35">
      <c r="A253" t="s">
        <v>276</v>
      </c>
      <c r="B253" t="s">
        <v>53</v>
      </c>
      <c r="C253" s="1">
        <v>44725</v>
      </c>
      <c r="D253" t="s">
        <v>61</v>
      </c>
      <c r="E253" t="s">
        <v>66</v>
      </c>
      <c r="F253">
        <v>250</v>
      </c>
      <c r="G253" t="s">
        <v>0</v>
      </c>
      <c r="H253" s="2">
        <v>2</v>
      </c>
      <c r="I253" s="3">
        <v>0.10779012567415547</v>
      </c>
      <c r="J253" s="4">
        <f>Table3[[#This Row],[Price of One Product]]*Table3[[#This Row],[No of Products in one Sale]]</f>
        <v>500</v>
      </c>
      <c r="K253" s="4">
        <f>Table3[[#This Row],[Revenue Bef-Discount]]-(Table3[[#This Row],[Revenue Bef-Discount]]*Table3[[#This Row],[Discount]])</f>
        <v>446.10493716292228</v>
      </c>
    </row>
    <row r="254" spans="1:11" x14ac:dyDescent="0.35">
      <c r="A254" t="s">
        <v>277</v>
      </c>
      <c r="B254" t="s">
        <v>54</v>
      </c>
      <c r="C254" s="1">
        <v>44753</v>
      </c>
      <c r="D254" t="s">
        <v>62</v>
      </c>
      <c r="E254" t="s">
        <v>66</v>
      </c>
      <c r="F254">
        <v>130</v>
      </c>
      <c r="G254" t="s">
        <v>1</v>
      </c>
      <c r="H254" s="2">
        <v>4</v>
      </c>
      <c r="I254" s="3">
        <v>6.5825812137458972E-2</v>
      </c>
      <c r="J254" s="4">
        <f>Table3[[#This Row],[Price of One Product]]*Table3[[#This Row],[No of Products in one Sale]]</f>
        <v>520</v>
      </c>
      <c r="K254" s="4">
        <f>Table3[[#This Row],[Revenue Bef-Discount]]-(Table3[[#This Row],[Revenue Bef-Discount]]*Table3[[#This Row],[Discount]])</f>
        <v>485.77057768852131</v>
      </c>
    </row>
    <row r="255" spans="1:11" x14ac:dyDescent="0.35">
      <c r="A255" t="s">
        <v>278</v>
      </c>
      <c r="B255" t="s">
        <v>51</v>
      </c>
      <c r="C255" s="1">
        <v>44738</v>
      </c>
      <c r="D255" t="s">
        <v>59</v>
      </c>
      <c r="E255" t="s">
        <v>66</v>
      </c>
      <c r="F255">
        <v>72</v>
      </c>
      <c r="G255" t="s">
        <v>2</v>
      </c>
      <c r="H255" s="2">
        <v>11</v>
      </c>
      <c r="I255" s="3">
        <v>0.36167362480508147</v>
      </c>
      <c r="J255" s="4">
        <f>Table3[[#This Row],[Price of One Product]]*Table3[[#This Row],[No of Products in one Sale]]</f>
        <v>792</v>
      </c>
      <c r="K255" s="4">
        <f>Table3[[#This Row],[Revenue Bef-Discount]]-(Table3[[#This Row],[Revenue Bef-Discount]]*Table3[[#This Row],[Discount]])</f>
        <v>505.55448915437546</v>
      </c>
    </row>
    <row r="256" spans="1:11" x14ac:dyDescent="0.35">
      <c r="A256" t="s">
        <v>279</v>
      </c>
      <c r="B256" t="s">
        <v>52</v>
      </c>
      <c r="C256" s="1">
        <v>44762</v>
      </c>
      <c r="D256" t="s">
        <v>60</v>
      </c>
      <c r="E256" t="s">
        <v>67</v>
      </c>
      <c r="F256">
        <v>65</v>
      </c>
      <c r="G256" t="s">
        <v>0</v>
      </c>
      <c r="H256" s="2">
        <v>9</v>
      </c>
      <c r="I256" s="3">
        <v>0.15611277710708626</v>
      </c>
      <c r="J256" s="4">
        <f>Table3[[#This Row],[Price of One Product]]*Table3[[#This Row],[No of Products in one Sale]]</f>
        <v>585</v>
      </c>
      <c r="K256" s="4">
        <f>Table3[[#This Row],[Revenue Bef-Discount]]-(Table3[[#This Row],[Revenue Bef-Discount]]*Table3[[#This Row],[Discount]])</f>
        <v>493.67402539235457</v>
      </c>
    </row>
    <row r="257" spans="1:11" x14ac:dyDescent="0.35">
      <c r="A257" t="s">
        <v>280</v>
      </c>
      <c r="B257" t="s">
        <v>53</v>
      </c>
      <c r="C257" s="1">
        <v>44756</v>
      </c>
      <c r="D257" t="s">
        <v>61</v>
      </c>
      <c r="E257" t="s">
        <v>67</v>
      </c>
      <c r="F257">
        <v>250</v>
      </c>
      <c r="G257" t="s">
        <v>1</v>
      </c>
      <c r="H257" s="2">
        <v>2</v>
      </c>
      <c r="I257" s="3">
        <v>0.11892962947938523</v>
      </c>
      <c r="J257" s="4">
        <f>Table3[[#This Row],[Price of One Product]]*Table3[[#This Row],[No of Products in one Sale]]</f>
        <v>500</v>
      </c>
      <c r="K257" s="4">
        <f>Table3[[#This Row],[Revenue Bef-Discount]]-(Table3[[#This Row],[Revenue Bef-Discount]]*Table3[[#This Row],[Discount]])</f>
        <v>440.5351852603074</v>
      </c>
    </row>
    <row r="258" spans="1:11" x14ac:dyDescent="0.35">
      <c r="A258" t="s">
        <v>281</v>
      </c>
      <c r="B258" t="s">
        <v>54</v>
      </c>
      <c r="C258" s="1">
        <v>44744</v>
      </c>
      <c r="D258" t="s">
        <v>62</v>
      </c>
      <c r="E258" t="s">
        <v>67</v>
      </c>
      <c r="F258">
        <v>130</v>
      </c>
      <c r="G258" t="s">
        <v>2</v>
      </c>
      <c r="H258" s="2">
        <v>5</v>
      </c>
      <c r="I258" s="3">
        <v>0.94178498482348294</v>
      </c>
      <c r="J258" s="4">
        <f>Table3[[#This Row],[Price of One Product]]*Table3[[#This Row],[No of Products in one Sale]]</f>
        <v>650</v>
      </c>
      <c r="K258" s="4">
        <f>Table3[[#This Row],[Revenue Bef-Discount]]-(Table3[[#This Row],[Revenue Bef-Discount]]*Table3[[#This Row],[Discount]])</f>
        <v>37.839759864736038</v>
      </c>
    </row>
    <row r="259" spans="1:11" x14ac:dyDescent="0.35">
      <c r="A259" t="s">
        <v>282</v>
      </c>
      <c r="B259" t="s">
        <v>55</v>
      </c>
      <c r="C259" s="1">
        <v>44753</v>
      </c>
      <c r="D259" t="s">
        <v>63</v>
      </c>
      <c r="E259" t="s">
        <v>67</v>
      </c>
      <c r="F259">
        <v>60</v>
      </c>
      <c r="G259" t="s">
        <v>0</v>
      </c>
      <c r="H259" s="2">
        <v>5</v>
      </c>
      <c r="I259" s="3">
        <v>0.82224390590219021</v>
      </c>
      <c r="J259" s="4">
        <f>Table3[[#This Row],[Price of One Product]]*Table3[[#This Row],[No of Products in one Sale]]</f>
        <v>300</v>
      </c>
      <c r="K259" s="4">
        <f>Table3[[#This Row],[Revenue Bef-Discount]]-(Table3[[#This Row],[Revenue Bef-Discount]]*Table3[[#This Row],[Discount]])</f>
        <v>53.326828229342937</v>
      </c>
    </row>
    <row r="260" spans="1:11" x14ac:dyDescent="0.35">
      <c r="A260" t="s">
        <v>283</v>
      </c>
      <c r="B260" t="s">
        <v>51</v>
      </c>
      <c r="C260" s="1">
        <v>44762</v>
      </c>
      <c r="D260" t="s">
        <v>59</v>
      </c>
      <c r="E260" t="s">
        <v>67</v>
      </c>
      <c r="F260">
        <v>72</v>
      </c>
      <c r="G260" t="s">
        <v>1</v>
      </c>
      <c r="H260" s="2">
        <v>10</v>
      </c>
      <c r="I260" s="3">
        <v>1.5473035826796155E-2</v>
      </c>
      <c r="J260" s="4">
        <f>Table3[[#This Row],[Price of One Product]]*Table3[[#This Row],[No of Products in one Sale]]</f>
        <v>720</v>
      </c>
      <c r="K260" s="4">
        <f>Table3[[#This Row],[Revenue Bef-Discount]]-(Table3[[#This Row],[Revenue Bef-Discount]]*Table3[[#This Row],[Discount]])</f>
        <v>708.85941420470681</v>
      </c>
    </row>
    <row r="261" spans="1:11" x14ac:dyDescent="0.35">
      <c r="A261" t="s">
        <v>284</v>
      </c>
      <c r="B261" t="s">
        <v>52</v>
      </c>
      <c r="C261" s="1">
        <v>44740</v>
      </c>
      <c r="D261" t="s">
        <v>60</v>
      </c>
      <c r="E261" t="s">
        <v>67</v>
      </c>
      <c r="F261">
        <v>65</v>
      </c>
      <c r="G261" t="s">
        <v>2</v>
      </c>
      <c r="H261" s="2">
        <v>3</v>
      </c>
      <c r="I261" s="3">
        <v>0.57002189482885535</v>
      </c>
      <c r="J261" s="4">
        <f>Table3[[#This Row],[Price of One Product]]*Table3[[#This Row],[No of Products in one Sale]]</f>
        <v>195</v>
      </c>
      <c r="K261" s="4">
        <f>Table3[[#This Row],[Revenue Bef-Discount]]-(Table3[[#This Row],[Revenue Bef-Discount]]*Table3[[#This Row],[Discount]])</f>
        <v>83.845730508373208</v>
      </c>
    </row>
    <row r="262" spans="1:11" x14ac:dyDescent="0.35">
      <c r="A262" t="s">
        <v>285</v>
      </c>
      <c r="B262" t="s">
        <v>53</v>
      </c>
      <c r="C262" s="1">
        <v>44729</v>
      </c>
      <c r="D262" t="s">
        <v>61</v>
      </c>
      <c r="E262" t="s">
        <v>66</v>
      </c>
      <c r="F262">
        <v>250</v>
      </c>
      <c r="G262" t="s">
        <v>0</v>
      </c>
      <c r="H262" s="2">
        <v>3</v>
      </c>
      <c r="I262" s="3">
        <v>0.22169123462523532</v>
      </c>
      <c r="J262" s="4">
        <f>Table3[[#This Row],[Price of One Product]]*Table3[[#This Row],[No of Products in one Sale]]</f>
        <v>750</v>
      </c>
      <c r="K262" s="4">
        <f>Table3[[#This Row],[Revenue Bef-Discount]]-(Table3[[#This Row],[Revenue Bef-Discount]]*Table3[[#This Row],[Discount]])</f>
        <v>583.73157403107348</v>
      </c>
    </row>
    <row r="263" spans="1:11" x14ac:dyDescent="0.35">
      <c r="A263" t="s">
        <v>286</v>
      </c>
      <c r="B263" t="s">
        <v>54</v>
      </c>
      <c r="C263" s="1">
        <v>44727</v>
      </c>
      <c r="D263" t="s">
        <v>62</v>
      </c>
      <c r="E263" t="s">
        <v>67</v>
      </c>
      <c r="F263">
        <v>130</v>
      </c>
      <c r="G263" t="s">
        <v>1</v>
      </c>
      <c r="H263" s="2">
        <v>6</v>
      </c>
      <c r="I263" s="3">
        <v>0.16327712663351335</v>
      </c>
      <c r="J263" s="4">
        <f>Table3[[#This Row],[Price of One Product]]*Table3[[#This Row],[No of Products in one Sale]]</f>
        <v>780</v>
      </c>
      <c r="K263" s="4">
        <f>Table3[[#This Row],[Revenue Bef-Discount]]-(Table3[[#This Row],[Revenue Bef-Discount]]*Table3[[#This Row],[Discount]])</f>
        <v>652.64384122585955</v>
      </c>
    </row>
    <row r="264" spans="1:11" x14ac:dyDescent="0.35">
      <c r="A264" t="s">
        <v>287</v>
      </c>
      <c r="B264" t="s">
        <v>51</v>
      </c>
      <c r="C264" s="1">
        <v>44734</v>
      </c>
      <c r="D264" t="s">
        <v>59</v>
      </c>
      <c r="E264" t="s">
        <v>66</v>
      </c>
      <c r="F264">
        <v>72</v>
      </c>
      <c r="G264" t="s">
        <v>2</v>
      </c>
      <c r="H264" s="2">
        <v>9</v>
      </c>
      <c r="I264" s="3">
        <v>0.71431849239690393</v>
      </c>
      <c r="J264" s="4">
        <f>Table3[[#This Row],[Price of One Product]]*Table3[[#This Row],[No of Products in one Sale]]</f>
        <v>648</v>
      </c>
      <c r="K264" s="4">
        <f>Table3[[#This Row],[Revenue Bef-Discount]]-(Table3[[#This Row],[Revenue Bef-Discount]]*Table3[[#This Row],[Discount]])</f>
        <v>185.12161692680627</v>
      </c>
    </row>
    <row r="265" spans="1:11" x14ac:dyDescent="0.35">
      <c r="A265" t="s">
        <v>288</v>
      </c>
      <c r="B265" t="s">
        <v>52</v>
      </c>
      <c r="C265" s="1">
        <v>44744</v>
      </c>
      <c r="D265" t="s">
        <v>60</v>
      </c>
      <c r="E265" t="s">
        <v>67</v>
      </c>
      <c r="F265">
        <v>65</v>
      </c>
      <c r="G265" t="s">
        <v>0</v>
      </c>
      <c r="H265" s="2">
        <v>7</v>
      </c>
      <c r="I265" s="3">
        <v>0.58151491016386692</v>
      </c>
      <c r="J265" s="4">
        <f>Table3[[#This Row],[Price of One Product]]*Table3[[#This Row],[No of Products in one Sale]]</f>
        <v>455</v>
      </c>
      <c r="K265" s="4">
        <f>Table3[[#This Row],[Revenue Bef-Discount]]-(Table3[[#This Row],[Revenue Bef-Discount]]*Table3[[#This Row],[Discount]])</f>
        <v>190.41071587544053</v>
      </c>
    </row>
    <row r="266" spans="1:11" x14ac:dyDescent="0.35">
      <c r="A266" t="s">
        <v>289</v>
      </c>
      <c r="B266" t="s">
        <v>53</v>
      </c>
      <c r="C266" s="1">
        <v>44737</v>
      </c>
      <c r="D266" t="s">
        <v>61</v>
      </c>
      <c r="E266" t="s">
        <v>66</v>
      </c>
      <c r="F266">
        <v>250</v>
      </c>
      <c r="G266" t="s">
        <v>1</v>
      </c>
      <c r="H266" s="2">
        <v>1</v>
      </c>
      <c r="I266" s="3">
        <v>0.94025500085845537</v>
      </c>
      <c r="J266" s="4">
        <f>Table3[[#This Row],[Price of One Product]]*Table3[[#This Row],[No of Products in one Sale]]</f>
        <v>250</v>
      </c>
      <c r="K266" s="4">
        <f>Table3[[#This Row],[Revenue Bef-Discount]]-(Table3[[#This Row],[Revenue Bef-Discount]]*Table3[[#This Row],[Discount]])</f>
        <v>14.936249785386167</v>
      </c>
    </row>
    <row r="267" spans="1:11" x14ac:dyDescent="0.35">
      <c r="A267" t="s">
        <v>290</v>
      </c>
      <c r="B267" t="s">
        <v>54</v>
      </c>
      <c r="C267" s="1">
        <v>44752</v>
      </c>
      <c r="D267" t="s">
        <v>62</v>
      </c>
      <c r="E267" t="s">
        <v>67</v>
      </c>
      <c r="F267">
        <v>130</v>
      </c>
      <c r="G267" t="s">
        <v>2</v>
      </c>
      <c r="H267" s="2">
        <v>3</v>
      </c>
      <c r="I267" s="3">
        <v>0.85696007733376245</v>
      </c>
      <c r="J267" s="4">
        <f>Table3[[#This Row],[Price of One Product]]*Table3[[#This Row],[No of Products in one Sale]]</f>
        <v>390</v>
      </c>
      <c r="K267" s="4">
        <f>Table3[[#This Row],[Revenue Bef-Discount]]-(Table3[[#This Row],[Revenue Bef-Discount]]*Table3[[#This Row],[Discount]])</f>
        <v>55.785569839832647</v>
      </c>
    </row>
    <row r="268" spans="1:11" x14ac:dyDescent="0.35">
      <c r="A268" t="s">
        <v>291</v>
      </c>
      <c r="B268" t="s">
        <v>55</v>
      </c>
      <c r="C268" s="1">
        <v>44736</v>
      </c>
      <c r="D268" t="s">
        <v>63</v>
      </c>
      <c r="E268" t="s">
        <v>66</v>
      </c>
      <c r="F268">
        <v>60</v>
      </c>
      <c r="G268" t="s">
        <v>0</v>
      </c>
      <c r="H268" s="2">
        <v>6</v>
      </c>
      <c r="I268" s="3">
        <v>0.73704670632037661</v>
      </c>
      <c r="J268" s="4">
        <f>Table3[[#This Row],[Price of One Product]]*Table3[[#This Row],[No of Products in one Sale]]</f>
        <v>360</v>
      </c>
      <c r="K268" s="4">
        <f>Table3[[#This Row],[Revenue Bef-Discount]]-(Table3[[#This Row],[Revenue Bef-Discount]]*Table3[[#This Row],[Discount]])</f>
        <v>94.663185724664402</v>
      </c>
    </row>
    <row r="269" spans="1:11" x14ac:dyDescent="0.35">
      <c r="A269" t="s">
        <v>292</v>
      </c>
      <c r="B269" t="s">
        <v>56</v>
      </c>
      <c r="C269" s="1">
        <v>44752</v>
      </c>
      <c r="D269" t="s">
        <v>64</v>
      </c>
      <c r="E269" t="s">
        <v>67</v>
      </c>
      <c r="F269">
        <v>95</v>
      </c>
      <c r="G269" t="s">
        <v>1</v>
      </c>
      <c r="H269" s="2">
        <v>5</v>
      </c>
      <c r="I269" s="3">
        <v>0.99556674564351355</v>
      </c>
      <c r="J269" s="4">
        <f>Table3[[#This Row],[Price of One Product]]*Table3[[#This Row],[No of Products in one Sale]]</f>
        <v>475</v>
      </c>
      <c r="K269" s="4">
        <f>Table3[[#This Row],[Revenue Bef-Discount]]-(Table3[[#This Row],[Revenue Bef-Discount]]*Table3[[#This Row],[Discount]])</f>
        <v>2.1057958193310355</v>
      </c>
    </row>
    <row r="270" spans="1:11" x14ac:dyDescent="0.35">
      <c r="A270" t="s">
        <v>293</v>
      </c>
      <c r="B270" t="s">
        <v>51</v>
      </c>
      <c r="C270" s="1">
        <v>44759</v>
      </c>
      <c r="D270" t="s">
        <v>59</v>
      </c>
      <c r="E270" t="s">
        <v>66</v>
      </c>
      <c r="F270">
        <v>72</v>
      </c>
      <c r="G270" t="s">
        <v>2</v>
      </c>
      <c r="H270" s="2">
        <v>8</v>
      </c>
      <c r="I270" s="3">
        <v>0.82336237784945987</v>
      </c>
      <c r="J270" s="4">
        <f>Table3[[#This Row],[Price of One Product]]*Table3[[#This Row],[No of Products in one Sale]]</f>
        <v>576</v>
      </c>
      <c r="K270" s="4">
        <f>Table3[[#This Row],[Revenue Bef-Discount]]-(Table3[[#This Row],[Revenue Bef-Discount]]*Table3[[#This Row],[Discount]])</f>
        <v>101.74327035871113</v>
      </c>
    </row>
    <row r="271" spans="1:11" x14ac:dyDescent="0.35">
      <c r="A271" t="s">
        <v>294</v>
      </c>
      <c r="B271" t="s">
        <v>52</v>
      </c>
      <c r="C271" s="1">
        <v>44763</v>
      </c>
      <c r="D271" t="s">
        <v>60</v>
      </c>
      <c r="E271" t="s">
        <v>67</v>
      </c>
      <c r="F271">
        <v>65</v>
      </c>
      <c r="G271" t="s">
        <v>0</v>
      </c>
      <c r="H271" s="2">
        <v>13</v>
      </c>
      <c r="I271" s="3">
        <v>0.21429857063805535</v>
      </c>
      <c r="J271" s="4">
        <f>Table3[[#This Row],[Price of One Product]]*Table3[[#This Row],[No of Products in one Sale]]</f>
        <v>845</v>
      </c>
      <c r="K271" s="4">
        <f>Table3[[#This Row],[Revenue Bef-Discount]]-(Table3[[#This Row],[Revenue Bef-Discount]]*Table3[[#This Row],[Discount]])</f>
        <v>663.91770781084324</v>
      </c>
    </row>
    <row r="272" spans="1:11" x14ac:dyDescent="0.35">
      <c r="A272" t="s">
        <v>295</v>
      </c>
      <c r="B272" t="s">
        <v>53</v>
      </c>
      <c r="C272" s="1">
        <v>44763</v>
      </c>
      <c r="D272" t="s">
        <v>61</v>
      </c>
      <c r="E272" t="s">
        <v>66</v>
      </c>
      <c r="F272">
        <v>250</v>
      </c>
      <c r="G272" t="s">
        <v>1</v>
      </c>
      <c r="H272" s="2">
        <v>2</v>
      </c>
      <c r="I272" s="3">
        <v>0.9858246368711242</v>
      </c>
      <c r="J272" s="4">
        <f>Table3[[#This Row],[Price of One Product]]*Table3[[#This Row],[No of Products in one Sale]]</f>
        <v>500</v>
      </c>
      <c r="K272" s="4">
        <f>Table3[[#This Row],[Revenue Bef-Discount]]-(Table3[[#This Row],[Revenue Bef-Discount]]*Table3[[#This Row],[Discount]])</f>
        <v>7.0876815644379008</v>
      </c>
    </row>
    <row r="273" spans="1:11" x14ac:dyDescent="0.35">
      <c r="A273" t="s">
        <v>296</v>
      </c>
      <c r="B273" t="s">
        <v>54</v>
      </c>
      <c r="C273" s="1">
        <v>44750</v>
      </c>
      <c r="D273" t="s">
        <v>62</v>
      </c>
      <c r="E273" t="s">
        <v>67</v>
      </c>
      <c r="F273">
        <v>130</v>
      </c>
      <c r="G273" t="s">
        <v>2</v>
      </c>
      <c r="H273" s="2">
        <v>6</v>
      </c>
      <c r="I273" s="3">
        <v>2.0787857004193944E-2</v>
      </c>
      <c r="J273" s="4">
        <f>Table3[[#This Row],[Price of One Product]]*Table3[[#This Row],[No of Products in one Sale]]</f>
        <v>780</v>
      </c>
      <c r="K273" s="4">
        <f>Table3[[#This Row],[Revenue Bef-Discount]]-(Table3[[#This Row],[Revenue Bef-Discount]]*Table3[[#This Row],[Discount]])</f>
        <v>763.78547153672878</v>
      </c>
    </row>
    <row r="274" spans="1:11" x14ac:dyDescent="0.35">
      <c r="A274" t="s">
        <v>297</v>
      </c>
      <c r="B274" t="s">
        <v>51</v>
      </c>
      <c r="C274" s="1">
        <v>44751</v>
      </c>
      <c r="D274" t="s">
        <v>59</v>
      </c>
      <c r="E274" t="s">
        <v>66</v>
      </c>
      <c r="F274">
        <v>72</v>
      </c>
      <c r="G274" t="s">
        <v>0</v>
      </c>
      <c r="H274" s="2">
        <v>8</v>
      </c>
      <c r="I274" s="3">
        <v>0.4043041551106823</v>
      </c>
      <c r="J274" s="4">
        <f>Table3[[#This Row],[Price of One Product]]*Table3[[#This Row],[No of Products in one Sale]]</f>
        <v>576</v>
      </c>
      <c r="K274" s="4">
        <f>Table3[[#This Row],[Revenue Bef-Discount]]-(Table3[[#This Row],[Revenue Bef-Discount]]*Table3[[#This Row],[Discount]])</f>
        <v>343.120806656247</v>
      </c>
    </row>
    <row r="275" spans="1:11" x14ac:dyDescent="0.35">
      <c r="A275" t="s">
        <v>298</v>
      </c>
      <c r="B275" t="s">
        <v>52</v>
      </c>
      <c r="C275" s="1">
        <v>44736</v>
      </c>
      <c r="D275" t="s">
        <v>60</v>
      </c>
      <c r="E275" t="s">
        <v>67</v>
      </c>
      <c r="F275">
        <v>65</v>
      </c>
      <c r="G275" t="s">
        <v>1</v>
      </c>
      <c r="H275" s="2">
        <v>6</v>
      </c>
      <c r="I275" s="3">
        <v>0.86228936216370378</v>
      </c>
      <c r="J275" s="4">
        <f>Table3[[#This Row],[Price of One Product]]*Table3[[#This Row],[No of Products in one Sale]]</f>
        <v>390</v>
      </c>
      <c r="K275" s="4">
        <f>Table3[[#This Row],[Revenue Bef-Discount]]-(Table3[[#This Row],[Revenue Bef-Discount]]*Table3[[#This Row],[Discount]])</f>
        <v>53.707148756155505</v>
      </c>
    </row>
    <row r="276" spans="1:11" x14ac:dyDescent="0.35">
      <c r="A276" t="s">
        <v>299</v>
      </c>
      <c r="B276" t="s">
        <v>53</v>
      </c>
      <c r="C276" s="1">
        <v>44737</v>
      </c>
      <c r="D276" t="s">
        <v>61</v>
      </c>
      <c r="E276" t="s">
        <v>66</v>
      </c>
      <c r="F276">
        <v>250</v>
      </c>
      <c r="G276" t="s">
        <v>2</v>
      </c>
      <c r="H276" s="2">
        <v>3</v>
      </c>
      <c r="I276" s="3">
        <v>0.20267200262393703</v>
      </c>
      <c r="J276" s="4">
        <f>Table3[[#This Row],[Price of One Product]]*Table3[[#This Row],[No of Products in one Sale]]</f>
        <v>750</v>
      </c>
      <c r="K276" s="4">
        <f>Table3[[#This Row],[Revenue Bef-Discount]]-(Table3[[#This Row],[Revenue Bef-Discount]]*Table3[[#This Row],[Discount]])</f>
        <v>597.99599803204728</v>
      </c>
    </row>
    <row r="277" spans="1:11" x14ac:dyDescent="0.35">
      <c r="A277" t="s">
        <v>300</v>
      </c>
      <c r="B277" t="s">
        <v>54</v>
      </c>
      <c r="C277" s="1">
        <v>44744</v>
      </c>
      <c r="D277" t="s">
        <v>59</v>
      </c>
      <c r="E277" t="s">
        <v>67</v>
      </c>
      <c r="F277">
        <v>72</v>
      </c>
      <c r="G277" t="s">
        <v>0</v>
      </c>
      <c r="H277" s="2">
        <v>6</v>
      </c>
      <c r="I277" s="3">
        <v>0.42721330596562979</v>
      </c>
      <c r="J277" s="4">
        <f>Table3[[#This Row],[Price of One Product]]*Table3[[#This Row],[No of Products in one Sale]]</f>
        <v>432</v>
      </c>
      <c r="K277" s="4">
        <f>Table3[[#This Row],[Revenue Bef-Discount]]-(Table3[[#This Row],[Revenue Bef-Discount]]*Table3[[#This Row],[Discount]])</f>
        <v>247.44385182284793</v>
      </c>
    </row>
    <row r="278" spans="1:11" x14ac:dyDescent="0.35">
      <c r="A278" t="s">
        <v>301</v>
      </c>
      <c r="B278" t="s">
        <v>51</v>
      </c>
      <c r="C278" s="1">
        <v>44735</v>
      </c>
      <c r="D278" t="s">
        <v>60</v>
      </c>
      <c r="E278" t="s">
        <v>66</v>
      </c>
      <c r="F278">
        <v>65</v>
      </c>
      <c r="G278" t="s">
        <v>0</v>
      </c>
      <c r="H278" s="2">
        <v>13</v>
      </c>
      <c r="I278" s="3">
        <v>0.87108149970897442</v>
      </c>
      <c r="J278" s="4">
        <f>Table3[[#This Row],[Price of One Product]]*Table3[[#This Row],[No of Products in one Sale]]</f>
        <v>845</v>
      </c>
      <c r="K278" s="4">
        <f>Table3[[#This Row],[Revenue Bef-Discount]]-(Table3[[#This Row],[Revenue Bef-Discount]]*Table3[[#This Row],[Discount]])</f>
        <v>108.93613274591667</v>
      </c>
    </row>
    <row r="279" spans="1:11" x14ac:dyDescent="0.35">
      <c r="A279" t="s">
        <v>302</v>
      </c>
      <c r="B279" t="s">
        <v>52</v>
      </c>
      <c r="C279" s="1">
        <v>44751</v>
      </c>
      <c r="D279" t="s">
        <v>61</v>
      </c>
      <c r="E279" t="s">
        <v>67</v>
      </c>
      <c r="F279">
        <v>250</v>
      </c>
      <c r="G279" t="s">
        <v>1</v>
      </c>
      <c r="H279" s="2">
        <v>1</v>
      </c>
      <c r="I279" s="3">
        <v>2.6358009716956676E-2</v>
      </c>
      <c r="J279" s="4">
        <f>Table3[[#This Row],[Price of One Product]]*Table3[[#This Row],[No of Products in one Sale]]</f>
        <v>250</v>
      </c>
      <c r="K279" s="4">
        <f>Table3[[#This Row],[Revenue Bef-Discount]]-(Table3[[#This Row],[Revenue Bef-Discount]]*Table3[[#This Row],[Discount]])</f>
        <v>243.41049757076084</v>
      </c>
    </row>
    <row r="280" spans="1:11" x14ac:dyDescent="0.35">
      <c r="A280" t="s">
        <v>303</v>
      </c>
      <c r="B280" t="s">
        <v>53</v>
      </c>
      <c r="C280" s="1">
        <v>44726</v>
      </c>
      <c r="D280" t="s">
        <v>62</v>
      </c>
      <c r="E280" t="s">
        <v>67</v>
      </c>
      <c r="F280">
        <v>130</v>
      </c>
      <c r="G280" t="s">
        <v>2</v>
      </c>
      <c r="H280" s="2">
        <v>3</v>
      </c>
      <c r="I280" s="3">
        <v>0.77767785740350603</v>
      </c>
      <c r="J280" s="4">
        <f>Table3[[#This Row],[Price of One Product]]*Table3[[#This Row],[No of Products in one Sale]]</f>
        <v>390</v>
      </c>
      <c r="K280" s="4">
        <f>Table3[[#This Row],[Revenue Bef-Discount]]-(Table3[[#This Row],[Revenue Bef-Discount]]*Table3[[#This Row],[Discount]])</f>
        <v>86.705635612632648</v>
      </c>
    </row>
    <row r="281" spans="1:11" x14ac:dyDescent="0.35">
      <c r="A281" t="s">
        <v>304</v>
      </c>
      <c r="B281" t="s">
        <v>54</v>
      </c>
      <c r="C281" s="1">
        <v>44749</v>
      </c>
      <c r="D281" t="s">
        <v>59</v>
      </c>
      <c r="E281" t="s">
        <v>67</v>
      </c>
      <c r="F281">
        <v>72</v>
      </c>
      <c r="G281" t="s">
        <v>0</v>
      </c>
      <c r="H281" s="2">
        <v>3</v>
      </c>
      <c r="I281" s="3">
        <v>0.68682565144107521</v>
      </c>
      <c r="J281" s="4">
        <f>Table3[[#This Row],[Price of One Product]]*Table3[[#This Row],[No of Products in one Sale]]</f>
        <v>216</v>
      </c>
      <c r="K281" s="4">
        <f>Table3[[#This Row],[Revenue Bef-Discount]]-(Table3[[#This Row],[Revenue Bef-Discount]]*Table3[[#This Row],[Discount]])</f>
        <v>67.645659288727757</v>
      </c>
    </row>
    <row r="282" spans="1:11" x14ac:dyDescent="0.35">
      <c r="A282" t="s">
        <v>305</v>
      </c>
      <c r="B282" t="s">
        <v>51</v>
      </c>
      <c r="C282" s="1">
        <v>44734</v>
      </c>
      <c r="D282" t="s">
        <v>60</v>
      </c>
      <c r="E282" t="s">
        <v>67</v>
      </c>
      <c r="F282">
        <v>65</v>
      </c>
      <c r="G282" t="s">
        <v>1</v>
      </c>
      <c r="H282" s="2">
        <v>14</v>
      </c>
      <c r="I282" s="3">
        <v>0.58269109940879071</v>
      </c>
      <c r="J282" s="4">
        <f>Table3[[#This Row],[Price of One Product]]*Table3[[#This Row],[No of Products in one Sale]]</f>
        <v>910</v>
      </c>
      <c r="K282" s="4">
        <f>Table3[[#This Row],[Revenue Bef-Discount]]-(Table3[[#This Row],[Revenue Bef-Discount]]*Table3[[#This Row],[Discount]])</f>
        <v>379.7510995380004</v>
      </c>
    </row>
    <row r="283" spans="1:11" x14ac:dyDescent="0.35">
      <c r="A283" t="s">
        <v>306</v>
      </c>
      <c r="B283" t="s">
        <v>52</v>
      </c>
      <c r="C283" s="1">
        <v>44726</v>
      </c>
      <c r="D283" t="s">
        <v>61</v>
      </c>
      <c r="E283" t="s">
        <v>67</v>
      </c>
      <c r="F283">
        <v>250</v>
      </c>
      <c r="G283" t="s">
        <v>2</v>
      </c>
      <c r="H283" s="2">
        <v>3</v>
      </c>
      <c r="I283" s="3">
        <v>0.44339908275720785</v>
      </c>
      <c r="J283" s="4">
        <f>Table3[[#This Row],[Price of One Product]]*Table3[[#This Row],[No of Products in one Sale]]</f>
        <v>750</v>
      </c>
      <c r="K283" s="4">
        <f>Table3[[#This Row],[Revenue Bef-Discount]]-(Table3[[#This Row],[Revenue Bef-Discount]]*Table3[[#This Row],[Discount]])</f>
        <v>417.45068793209413</v>
      </c>
    </row>
    <row r="284" spans="1:11" x14ac:dyDescent="0.35">
      <c r="A284" t="s">
        <v>307</v>
      </c>
      <c r="B284" t="s">
        <v>53</v>
      </c>
      <c r="C284" s="1">
        <v>44743</v>
      </c>
      <c r="D284" t="s">
        <v>62</v>
      </c>
      <c r="E284" t="s">
        <v>66</v>
      </c>
      <c r="F284">
        <v>130</v>
      </c>
      <c r="G284" t="s">
        <v>0</v>
      </c>
      <c r="H284" s="2">
        <v>3</v>
      </c>
      <c r="I284" s="3">
        <v>0.12575036810320794</v>
      </c>
      <c r="J284" s="4">
        <f>Table3[[#This Row],[Price of One Product]]*Table3[[#This Row],[No of Products in one Sale]]</f>
        <v>390</v>
      </c>
      <c r="K284" s="4">
        <f>Table3[[#This Row],[Revenue Bef-Discount]]-(Table3[[#This Row],[Revenue Bef-Discount]]*Table3[[#This Row],[Discount]])</f>
        <v>340.95735643974888</v>
      </c>
    </row>
    <row r="285" spans="1:11" x14ac:dyDescent="0.35">
      <c r="A285" t="s">
        <v>308</v>
      </c>
      <c r="B285" t="s">
        <v>54</v>
      </c>
      <c r="C285" s="1">
        <v>44742</v>
      </c>
      <c r="D285" t="s">
        <v>63</v>
      </c>
      <c r="E285" t="s">
        <v>67</v>
      </c>
      <c r="F285">
        <v>60</v>
      </c>
      <c r="G285" t="s">
        <v>1</v>
      </c>
      <c r="H285" s="2">
        <v>13</v>
      </c>
      <c r="I285" s="3">
        <v>0.58443763111426095</v>
      </c>
      <c r="J285" s="4">
        <f>Table3[[#This Row],[Price of One Product]]*Table3[[#This Row],[No of Products in one Sale]]</f>
        <v>780</v>
      </c>
      <c r="K285" s="4">
        <f>Table3[[#This Row],[Revenue Bef-Discount]]-(Table3[[#This Row],[Revenue Bef-Discount]]*Table3[[#This Row],[Discount]])</f>
        <v>324.13864773087647</v>
      </c>
    </row>
    <row r="286" spans="1:11" x14ac:dyDescent="0.35">
      <c r="A286" t="s">
        <v>309</v>
      </c>
      <c r="B286" t="s">
        <v>55</v>
      </c>
      <c r="C286" s="1">
        <v>44747</v>
      </c>
      <c r="D286" t="s">
        <v>59</v>
      </c>
      <c r="E286" t="s">
        <v>66</v>
      </c>
      <c r="F286">
        <v>72</v>
      </c>
      <c r="G286" t="s">
        <v>2</v>
      </c>
      <c r="H286" s="2">
        <v>11</v>
      </c>
      <c r="I286" s="3">
        <v>0.20269838427382159</v>
      </c>
      <c r="J286" s="4">
        <f>Table3[[#This Row],[Price of One Product]]*Table3[[#This Row],[No of Products in one Sale]]</f>
        <v>792</v>
      </c>
      <c r="K286" s="4">
        <f>Table3[[#This Row],[Revenue Bef-Discount]]-(Table3[[#This Row],[Revenue Bef-Discount]]*Table3[[#This Row],[Discount]])</f>
        <v>631.46287965513329</v>
      </c>
    </row>
    <row r="287" spans="1:11" x14ac:dyDescent="0.35">
      <c r="A287" t="s">
        <v>310</v>
      </c>
      <c r="B287" t="s">
        <v>51</v>
      </c>
      <c r="C287" s="1">
        <v>44764</v>
      </c>
      <c r="D287" t="s">
        <v>60</v>
      </c>
      <c r="E287" t="s">
        <v>67</v>
      </c>
      <c r="F287">
        <v>65</v>
      </c>
      <c r="G287" t="s">
        <v>0</v>
      </c>
      <c r="H287" s="2">
        <v>5</v>
      </c>
      <c r="I287" s="3">
        <v>0.34588473967990274</v>
      </c>
      <c r="J287" s="4">
        <f>Table3[[#This Row],[Price of One Product]]*Table3[[#This Row],[No of Products in one Sale]]</f>
        <v>325</v>
      </c>
      <c r="K287" s="4">
        <f>Table3[[#This Row],[Revenue Bef-Discount]]-(Table3[[#This Row],[Revenue Bef-Discount]]*Table3[[#This Row],[Discount]])</f>
        <v>212.58745960403161</v>
      </c>
    </row>
    <row r="288" spans="1:11" x14ac:dyDescent="0.35">
      <c r="A288" t="s">
        <v>311</v>
      </c>
      <c r="B288" t="s">
        <v>52</v>
      </c>
      <c r="C288" s="1">
        <v>44735</v>
      </c>
      <c r="D288" t="s">
        <v>61</v>
      </c>
      <c r="E288" t="s">
        <v>66</v>
      </c>
      <c r="F288">
        <v>250</v>
      </c>
      <c r="G288" t="s">
        <v>1</v>
      </c>
      <c r="H288" s="2">
        <v>3</v>
      </c>
      <c r="I288" s="3">
        <v>0.44863071332488991</v>
      </c>
      <c r="J288" s="4">
        <f>Table3[[#This Row],[Price of One Product]]*Table3[[#This Row],[No of Products in one Sale]]</f>
        <v>750</v>
      </c>
      <c r="K288" s="4">
        <f>Table3[[#This Row],[Revenue Bef-Discount]]-(Table3[[#This Row],[Revenue Bef-Discount]]*Table3[[#This Row],[Discount]])</f>
        <v>413.52696500633255</v>
      </c>
    </row>
    <row r="289" spans="1:11" x14ac:dyDescent="0.35">
      <c r="A289" t="s">
        <v>312</v>
      </c>
      <c r="B289" t="s">
        <v>53</v>
      </c>
      <c r="C289" s="1">
        <v>44737</v>
      </c>
      <c r="D289" t="s">
        <v>62</v>
      </c>
      <c r="E289" t="s">
        <v>67</v>
      </c>
      <c r="F289">
        <v>130</v>
      </c>
      <c r="G289" t="s">
        <v>2</v>
      </c>
      <c r="H289" s="2">
        <v>2</v>
      </c>
      <c r="I289" s="3">
        <v>0.41195662281860623</v>
      </c>
      <c r="J289" s="4">
        <f>Table3[[#This Row],[Price of One Product]]*Table3[[#This Row],[No of Products in one Sale]]</f>
        <v>260</v>
      </c>
      <c r="K289" s="4">
        <f>Table3[[#This Row],[Revenue Bef-Discount]]-(Table3[[#This Row],[Revenue Bef-Discount]]*Table3[[#This Row],[Discount]])</f>
        <v>152.89127806716238</v>
      </c>
    </row>
    <row r="290" spans="1:11" x14ac:dyDescent="0.35">
      <c r="A290" t="s">
        <v>313</v>
      </c>
      <c r="B290" t="s">
        <v>54</v>
      </c>
      <c r="C290" s="1">
        <v>44749</v>
      </c>
      <c r="D290" t="s">
        <v>59</v>
      </c>
      <c r="E290" t="s">
        <v>66</v>
      </c>
      <c r="F290">
        <v>72</v>
      </c>
      <c r="G290" t="s">
        <v>0</v>
      </c>
      <c r="H290" s="2">
        <v>10</v>
      </c>
      <c r="I290" s="3">
        <v>0.78611978286567918</v>
      </c>
      <c r="J290" s="4">
        <f>Table3[[#This Row],[Price of One Product]]*Table3[[#This Row],[No of Products in one Sale]]</f>
        <v>720</v>
      </c>
      <c r="K290" s="4">
        <f>Table3[[#This Row],[Revenue Bef-Discount]]-(Table3[[#This Row],[Revenue Bef-Discount]]*Table3[[#This Row],[Discount]])</f>
        <v>153.99375633671093</v>
      </c>
    </row>
    <row r="291" spans="1:11" x14ac:dyDescent="0.35">
      <c r="A291" t="s">
        <v>314</v>
      </c>
      <c r="B291" t="s">
        <v>51</v>
      </c>
      <c r="C291" s="1">
        <v>44729</v>
      </c>
      <c r="D291" t="s">
        <v>60</v>
      </c>
      <c r="E291" t="s">
        <v>67</v>
      </c>
      <c r="F291">
        <v>65</v>
      </c>
      <c r="G291" t="s">
        <v>1</v>
      </c>
      <c r="H291" s="2">
        <v>12</v>
      </c>
      <c r="I291" s="3">
        <v>0.82093526112515247</v>
      </c>
      <c r="J291" s="4">
        <f>Table3[[#This Row],[Price of One Product]]*Table3[[#This Row],[No of Products in one Sale]]</f>
        <v>780</v>
      </c>
      <c r="K291" s="4">
        <f>Table3[[#This Row],[Revenue Bef-Discount]]-(Table3[[#This Row],[Revenue Bef-Discount]]*Table3[[#This Row],[Discount]])</f>
        <v>139.67049632238104</v>
      </c>
    </row>
    <row r="292" spans="1:11" x14ac:dyDescent="0.35">
      <c r="A292" t="s">
        <v>315</v>
      </c>
      <c r="B292" t="s">
        <v>52</v>
      </c>
      <c r="C292" s="1">
        <v>44738</v>
      </c>
      <c r="D292" t="s">
        <v>61</v>
      </c>
      <c r="E292" t="s">
        <v>66</v>
      </c>
      <c r="F292">
        <v>250</v>
      </c>
      <c r="G292" t="s">
        <v>2</v>
      </c>
      <c r="H292" s="2">
        <v>3</v>
      </c>
      <c r="I292" s="3">
        <v>0.5655055849614361</v>
      </c>
      <c r="J292" s="4">
        <f>Table3[[#This Row],[Price of One Product]]*Table3[[#This Row],[No of Products in one Sale]]</f>
        <v>750</v>
      </c>
      <c r="K292" s="4">
        <f>Table3[[#This Row],[Revenue Bef-Discount]]-(Table3[[#This Row],[Revenue Bef-Discount]]*Table3[[#This Row],[Discount]])</f>
        <v>325.87081127892293</v>
      </c>
    </row>
    <row r="293" spans="1:11" x14ac:dyDescent="0.35">
      <c r="A293" t="s">
        <v>316</v>
      </c>
      <c r="B293" t="s">
        <v>53</v>
      </c>
      <c r="C293" s="1">
        <v>44740</v>
      </c>
      <c r="D293" t="s">
        <v>62</v>
      </c>
      <c r="E293" t="s">
        <v>67</v>
      </c>
      <c r="F293">
        <v>130</v>
      </c>
      <c r="G293" t="s">
        <v>0</v>
      </c>
      <c r="H293" s="2">
        <v>4</v>
      </c>
      <c r="I293" s="3">
        <v>0.48001599413027629</v>
      </c>
      <c r="J293" s="4">
        <f>Table3[[#This Row],[Price of One Product]]*Table3[[#This Row],[No of Products in one Sale]]</f>
        <v>520</v>
      </c>
      <c r="K293" s="4">
        <f>Table3[[#This Row],[Revenue Bef-Discount]]-(Table3[[#This Row],[Revenue Bef-Discount]]*Table3[[#This Row],[Discount]])</f>
        <v>270.39168305225633</v>
      </c>
    </row>
    <row r="294" spans="1:11" x14ac:dyDescent="0.35">
      <c r="A294" t="s">
        <v>317</v>
      </c>
      <c r="B294" t="s">
        <v>54</v>
      </c>
      <c r="C294" s="1">
        <v>44755</v>
      </c>
      <c r="D294" t="s">
        <v>63</v>
      </c>
      <c r="E294" t="s">
        <v>66</v>
      </c>
      <c r="F294">
        <v>60</v>
      </c>
      <c r="G294" t="s">
        <v>1</v>
      </c>
      <c r="H294" s="2">
        <v>9</v>
      </c>
      <c r="I294" s="3">
        <v>0.80703544305681518</v>
      </c>
      <c r="J294" s="4">
        <f>Table3[[#This Row],[Price of One Product]]*Table3[[#This Row],[No of Products in one Sale]]</f>
        <v>540</v>
      </c>
      <c r="K294" s="4">
        <f>Table3[[#This Row],[Revenue Bef-Discount]]-(Table3[[#This Row],[Revenue Bef-Discount]]*Table3[[#This Row],[Discount]])</f>
        <v>104.20086074931982</v>
      </c>
    </row>
    <row r="295" spans="1:11" x14ac:dyDescent="0.35">
      <c r="A295" t="s">
        <v>318</v>
      </c>
      <c r="B295" t="s">
        <v>55</v>
      </c>
      <c r="C295" s="1">
        <v>44755</v>
      </c>
      <c r="D295" t="s">
        <v>64</v>
      </c>
      <c r="E295" t="s">
        <v>67</v>
      </c>
      <c r="F295">
        <v>95</v>
      </c>
      <c r="G295" t="s">
        <v>2</v>
      </c>
      <c r="H295" s="2">
        <v>6</v>
      </c>
      <c r="I295" s="3">
        <v>0.13472953271650978</v>
      </c>
      <c r="J295" s="4">
        <f>Table3[[#This Row],[Price of One Product]]*Table3[[#This Row],[No of Products in one Sale]]</f>
        <v>570</v>
      </c>
      <c r="K295" s="4">
        <f>Table3[[#This Row],[Revenue Bef-Discount]]-(Table3[[#This Row],[Revenue Bef-Discount]]*Table3[[#This Row],[Discount]])</f>
        <v>493.20416635158944</v>
      </c>
    </row>
    <row r="296" spans="1:11" x14ac:dyDescent="0.35">
      <c r="A296" t="s">
        <v>319</v>
      </c>
      <c r="B296" t="s">
        <v>56</v>
      </c>
      <c r="C296" s="1">
        <v>44764</v>
      </c>
      <c r="D296" t="s">
        <v>59</v>
      </c>
      <c r="E296" t="s">
        <v>66</v>
      </c>
      <c r="F296">
        <v>72</v>
      </c>
      <c r="G296" t="s">
        <v>0</v>
      </c>
      <c r="H296" s="2">
        <v>9</v>
      </c>
      <c r="I296" s="3">
        <v>0.53735244514022174</v>
      </c>
      <c r="J296" s="4">
        <f>Table3[[#This Row],[Price of One Product]]*Table3[[#This Row],[No of Products in one Sale]]</f>
        <v>648</v>
      </c>
      <c r="K296" s="4">
        <f>Table3[[#This Row],[Revenue Bef-Discount]]-(Table3[[#This Row],[Revenue Bef-Discount]]*Table3[[#This Row],[Discount]])</f>
        <v>299.7956155491363</v>
      </c>
    </row>
    <row r="297" spans="1:11" x14ac:dyDescent="0.35">
      <c r="A297" t="s">
        <v>320</v>
      </c>
      <c r="B297" t="s">
        <v>51</v>
      </c>
      <c r="C297" s="1">
        <v>44735</v>
      </c>
      <c r="D297" t="s">
        <v>60</v>
      </c>
      <c r="E297" t="s">
        <v>67</v>
      </c>
      <c r="F297">
        <v>65</v>
      </c>
      <c r="G297" t="s">
        <v>1</v>
      </c>
      <c r="H297" s="2">
        <v>10</v>
      </c>
      <c r="I297" s="3">
        <v>0.86493253723020291</v>
      </c>
      <c r="J297" s="4">
        <f>Table3[[#This Row],[Price of One Product]]*Table3[[#This Row],[No of Products in one Sale]]</f>
        <v>650</v>
      </c>
      <c r="K297" s="4">
        <f>Table3[[#This Row],[Revenue Bef-Discount]]-(Table3[[#This Row],[Revenue Bef-Discount]]*Table3[[#This Row],[Discount]])</f>
        <v>87.793850800368091</v>
      </c>
    </row>
    <row r="298" spans="1:11" x14ac:dyDescent="0.35">
      <c r="A298" t="s">
        <v>321</v>
      </c>
      <c r="B298" t="s">
        <v>52</v>
      </c>
      <c r="C298" s="1">
        <v>44734</v>
      </c>
      <c r="D298" t="s">
        <v>61</v>
      </c>
      <c r="E298" t="s">
        <v>66</v>
      </c>
      <c r="F298">
        <v>250</v>
      </c>
      <c r="G298" t="s">
        <v>2</v>
      </c>
      <c r="H298" s="2">
        <v>2</v>
      </c>
      <c r="I298" s="3">
        <v>0.14635193252367351</v>
      </c>
      <c r="J298" s="4">
        <f>Table3[[#This Row],[Price of One Product]]*Table3[[#This Row],[No of Products in one Sale]]</f>
        <v>500</v>
      </c>
      <c r="K298" s="4">
        <f>Table3[[#This Row],[Revenue Bef-Discount]]-(Table3[[#This Row],[Revenue Bef-Discount]]*Table3[[#This Row],[Discount]])</f>
        <v>426.82403373816328</v>
      </c>
    </row>
    <row r="299" spans="1:11" x14ac:dyDescent="0.35">
      <c r="A299" t="s">
        <v>322</v>
      </c>
      <c r="B299" t="s">
        <v>53</v>
      </c>
      <c r="C299" s="1">
        <v>44728</v>
      </c>
      <c r="D299" t="s">
        <v>62</v>
      </c>
      <c r="E299" t="s">
        <v>67</v>
      </c>
      <c r="F299">
        <v>130</v>
      </c>
      <c r="G299" t="s">
        <v>0</v>
      </c>
      <c r="H299" s="2">
        <v>5</v>
      </c>
      <c r="I299" s="3">
        <v>0.49930216593502397</v>
      </c>
      <c r="J299" s="4">
        <f>Table3[[#This Row],[Price of One Product]]*Table3[[#This Row],[No of Products in one Sale]]</f>
        <v>650</v>
      </c>
      <c r="K299" s="4">
        <f>Table3[[#This Row],[Revenue Bef-Discount]]-(Table3[[#This Row],[Revenue Bef-Discount]]*Table3[[#This Row],[Discount]])</f>
        <v>325.45359214223441</v>
      </c>
    </row>
    <row r="300" spans="1:11" x14ac:dyDescent="0.35">
      <c r="A300" t="s">
        <v>323</v>
      </c>
      <c r="B300" t="s">
        <v>54</v>
      </c>
      <c r="C300" s="1">
        <v>44739</v>
      </c>
      <c r="D300" t="s">
        <v>59</v>
      </c>
      <c r="E300" t="s">
        <v>66</v>
      </c>
      <c r="F300">
        <v>72</v>
      </c>
      <c r="G300" t="s">
        <v>1</v>
      </c>
      <c r="H300" s="2">
        <v>4</v>
      </c>
      <c r="I300" s="3">
        <v>0.16760369217058779</v>
      </c>
      <c r="J300" s="4">
        <f>Table3[[#This Row],[Price of One Product]]*Table3[[#This Row],[No of Products in one Sale]]</f>
        <v>288</v>
      </c>
      <c r="K300" s="4">
        <f>Table3[[#This Row],[Revenue Bef-Discount]]-(Table3[[#This Row],[Revenue Bef-Discount]]*Table3[[#This Row],[Discount]])</f>
        <v>239.73013665487071</v>
      </c>
    </row>
    <row r="301" spans="1:11" x14ac:dyDescent="0.35">
      <c r="A301" t="s">
        <v>324</v>
      </c>
      <c r="B301" t="s">
        <v>51</v>
      </c>
      <c r="C301" s="1">
        <v>44765</v>
      </c>
      <c r="D301" t="s">
        <v>60</v>
      </c>
      <c r="E301" t="s">
        <v>67</v>
      </c>
      <c r="F301">
        <v>65</v>
      </c>
      <c r="G301" t="s">
        <v>2</v>
      </c>
      <c r="H301" s="2">
        <v>13</v>
      </c>
      <c r="I301" s="3">
        <v>0.57040391639924315</v>
      </c>
      <c r="J301" s="4">
        <f>Table3[[#This Row],[Price of One Product]]*Table3[[#This Row],[No of Products in one Sale]]</f>
        <v>845</v>
      </c>
      <c r="K301" s="4">
        <f>Table3[[#This Row],[Revenue Bef-Discount]]-(Table3[[#This Row],[Revenue Bef-Discount]]*Table3[[#This Row],[Discount]])</f>
        <v>363.00869064263952</v>
      </c>
    </row>
    <row r="302" spans="1:11" x14ac:dyDescent="0.35">
      <c r="A302" t="s">
        <v>325</v>
      </c>
      <c r="B302" t="s">
        <v>52</v>
      </c>
      <c r="C302" s="1">
        <v>44740</v>
      </c>
      <c r="D302" t="s">
        <v>61</v>
      </c>
      <c r="E302" t="s">
        <v>67</v>
      </c>
      <c r="F302">
        <v>250</v>
      </c>
      <c r="G302" t="s">
        <v>0</v>
      </c>
      <c r="H302" s="2">
        <v>2</v>
      </c>
      <c r="I302" s="3">
        <v>0.35240472893682595</v>
      </c>
      <c r="J302" s="4">
        <f>Table3[[#This Row],[Price of One Product]]*Table3[[#This Row],[No of Products in one Sale]]</f>
        <v>500</v>
      </c>
      <c r="K302" s="4">
        <f>Table3[[#This Row],[Revenue Bef-Discount]]-(Table3[[#This Row],[Revenue Bef-Discount]]*Table3[[#This Row],[Discount]])</f>
        <v>323.79763553158705</v>
      </c>
    </row>
    <row r="303" spans="1:11" x14ac:dyDescent="0.35">
      <c r="A303" t="s">
        <v>326</v>
      </c>
      <c r="B303" t="s">
        <v>53</v>
      </c>
      <c r="C303" s="1">
        <v>44734</v>
      </c>
      <c r="D303" t="s">
        <v>62</v>
      </c>
      <c r="E303" t="s">
        <v>67</v>
      </c>
      <c r="F303">
        <v>130</v>
      </c>
      <c r="G303" t="s">
        <v>1</v>
      </c>
      <c r="H303" s="2">
        <v>3</v>
      </c>
      <c r="I303" s="3">
        <v>0.11208092156242278</v>
      </c>
      <c r="J303" s="4">
        <f>Table3[[#This Row],[Price of One Product]]*Table3[[#This Row],[No of Products in one Sale]]</f>
        <v>390</v>
      </c>
      <c r="K303" s="4">
        <f>Table3[[#This Row],[Revenue Bef-Discount]]-(Table3[[#This Row],[Revenue Bef-Discount]]*Table3[[#This Row],[Discount]])</f>
        <v>346.28844059065511</v>
      </c>
    </row>
    <row r="304" spans="1:11" x14ac:dyDescent="0.35">
      <c r="A304" t="s">
        <v>327</v>
      </c>
      <c r="B304" t="s">
        <v>54</v>
      </c>
      <c r="C304" s="1">
        <v>44727</v>
      </c>
      <c r="D304" t="s">
        <v>63</v>
      </c>
      <c r="E304" t="s">
        <v>67</v>
      </c>
      <c r="F304">
        <v>60</v>
      </c>
      <c r="G304" t="s">
        <v>2</v>
      </c>
      <c r="H304" s="2">
        <v>10</v>
      </c>
      <c r="I304" s="3">
        <v>0.57839134647100132</v>
      </c>
      <c r="J304" s="4">
        <f>Table3[[#This Row],[Price of One Product]]*Table3[[#This Row],[No of Products in one Sale]]</f>
        <v>600</v>
      </c>
      <c r="K304" s="4">
        <f>Table3[[#This Row],[Revenue Bef-Discount]]-(Table3[[#This Row],[Revenue Bef-Discount]]*Table3[[#This Row],[Discount]])</f>
        <v>252.96519211739923</v>
      </c>
    </row>
    <row r="305" spans="1:11" x14ac:dyDescent="0.35">
      <c r="A305" t="s">
        <v>328</v>
      </c>
      <c r="B305" t="s">
        <v>55</v>
      </c>
      <c r="C305" s="1">
        <v>44737</v>
      </c>
      <c r="D305" t="s">
        <v>59</v>
      </c>
      <c r="E305" t="s">
        <v>67</v>
      </c>
      <c r="F305">
        <v>72</v>
      </c>
      <c r="G305" t="s">
        <v>0</v>
      </c>
      <c r="H305" s="2">
        <v>9</v>
      </c>
      <c r="I305" s="3">
        <v>0.18785567306752626</v>
      </c>
      <c r="J305" s="4">
        <f>Table3[[#This Row],[Price of One Product]]*Table3[[#This Row],[No of Products in one Sale]]</f>
        <v>648</v>
      </c>
      <c r="K305" s="4">
        <f>Table3[[#This Row],[Revenue Bef-Discount]]-(Table3[[#This Row],[Revenue Bef-Discount]]*Table3[[#This Row],[Discount]])</f>
        <v>526.26952385224297</v>
      </c>
    </row>
    <row r="306" spans="1:11" x14ac:dyDescent="0.35">
      <c r="A306" t="s">
        <v>329</v>
      </c>
      <c r="B306" t="s">
        <v>51</v>
      </c>
      <c r="C306" s="1">
        <v>44747</v>
      </c>
      <c r="D306" t="s">
        <v>60</v>
      </c>
      <c r="E306" t="s">
        <v>66</v>
      </c>
      <c r="F306">
        <v>65</v>
      </c>
      <c r="G306" t="s">
        <v>1</v>
      </c>
      <c r="H306" s="2">
        <v>8</v>
      </c>
      <c r="I306" s="3">
        <v>0.69234786906479862</v>
      </c>
      <c r="J306" s="4">
        <f>Table3[[#This Row],[Price of One Product]]*Table3[[#This Row],[No of Products in one Sale]]</f>
        <v>520</v>
      </c>
      <c r="K306" s="4">
        <f>Table3[[#This Row],[Revenue Bef-Discount]]-(Table3[[#This Row],[Revenue Bef-Discount]]*Table3[[#This Row],[Discount]])</f>
        <v>159.97910808630473</v>
      </c>
    </row>
    <row r="307" spans="1:11" x14ac:dyDescent="0.35">
      <c r="A307" t="s">
        <v>330</v>
      </c>
      <c r="B307" t="s">
        <v>52</v>
      </c>
      <c r="C307" s="1">
        <v>44754</v>
      </c>
      <c r="D307" t="s">
        <v>61</v>
      </c>
      <c r="E307" t="s">
        <v>67</v>
      </c>
      <c r="F307">
        <v>250</v>
      </c>
      <c r="G307" t="s">
        <v>2</v>
      </c>
      <c r="H307" s="2">
        <v>3</v>
      </c>
      <c r="I307" s="3">
        <v>0.7313105471637672</v>
      </c>
      <c r="J307" s="4">
        <f>Table3[[#This Row],[Price of One Product]]*Table3[[#This Row],[No of Products in one Sale]]</f>
        <v>750</v>
      </c>
      <c r="K307" s="4">
        <f>Table3[[#This Row],[Revenue Bef-Discount]]-(Table3[[#This Row],[Revenue Bef-Discount]]*Table3[[#This Row],[Discount]])</f>
        <v>201.51708962717464</v>
      </c>
    </row>
    <row r="308" spans="1:11" x14ac:dyDescent="0.35">
      <c r="A308" t="s">
        <v>331</v>
      </c>
      <c r="B308" t="s">
        <v>53</v>
      </c>
      <c r="C308" s="1">
        <v>44760</v>
      </c>
      <c r="D308" t="s">
        <v>62</v>
      </c>
      <c r="E308" t="s">
        <v>66</v>
      </c>
      <c r="F308">
        <v>130</v>
      </c>
      <c r="G308" t="s">
        <v>0</v>
      </c>
      <c r="H308" s="2">
        <v>3</v>
      </c>
      <c r="I308" s="3">
        <v>0.39651294953245186</v>
      </c>
      <c r="J308" s="4">
        <f>Table3[[#This Row],[Price of One Product]]*Table3[[#This Row],[No of Products in one Sale]]</f>
        <v>390</v>
      </c>
      <c r="K308" s="4">
        <f>Table3[[#This Row],[Revenue Bef-Discount]]-(Table3[[#This Row],[Revenue Bef-Discount]]*Table3[[#This Row],[Discount]])</f>
        <v>235.35994968234377</v>
      </c>
    </row>
    <row r="309" spans="1:11" x14ac:dyDescent="0.35">
      <c r="A309" t="s">
        <v>332</v>
      </c>
      <c r="B309" t="s">
        <v>54</v>
      </c>
      <c r="C309" s="1">
        <v>44759</v>
      </c>
      <c r="D309" t="s">
        <v>59</v>
      </c>
      <c r="E309" t="s">
        <v>67</v>
      </c>
      <c r="F309">
        <v>72</v>
      </c>
      <c r="G309" t="s">
        <v>1</v>
      </c>
      <c r="H309" s="2">
        <v>5</v>
      </c>
      <c r="I309" s="3">
        <v>0.47053293956185105</v>
      </c>
      <c r="J309" s="4">
        <f>Table3[[#This Row],[Price of One Product]]*Table3[[#This Row],[No of Products in one Sale]]</f>
        <v>360</v>
      </c>
      <c r="K309" s="4">
        <f>Table3[[#This Row],[Revenue Bef-Discount]]-(Table3[[#This Row],[Revenue Bef-Discount]]*Table3[[#This Row],[Discount]])</f>
        <v>190.60814175773362</v>
      </c>
    </row>
    <row r="310" spans="1:11" x14ac:dyDescent="0.35">
      <c r="A310" t="s">
        <v>333</v>
      </c>
      <c r="B310" t="s">
        <v>51</v>
      </c>
      <c r="C310" s="1">
        <v>44735</v>
      </c>
      <c r="D310" t="s">
        <v>60</v>
      </c>
      <c r="E310" t="s">
        <v>66</v>
      </c>
      <c r="F310">
        <v>65</v>
      </c>
      <c r="G310" t="s">
        <v>2</v>
      </c>
      <c r="H310" s="2">
        <v>9</v>
      </c>
      <c r="I310" s="3">
        <v>0.9022424845836422</v>
      </c>
      <c r="J310" s="4">
        <f>Table3[[#This Row],[Price of One Product]]*Table3[[#This Row],[No of Products in one Sale]]</f>
        <v>585</v>
      </c>
      <c r="K310" s="4">
        <f>Table3[[#This Row],[Revenue Bef-Discount]]-(Table3[[#This Row],[Revenue Bef-Discount]]*Table3[[#This Row],[Discount]])</f>
        <v>57.188146518569283</v>
      </c>
    </row>
    <row r="311" spans="1:11" x14ac:dyDescent="0.35">
      <c r="A311" t="s">
        <v>334</v>
      </c>
      <c r="B311" t="s">
        <v>52</v>
      </c>
      <c r="C311" s="1">
        <v>44734</v>
      </c>
      <c r="D311" t="s">
        <v>61</v>
      </c>
      <c r="E311" t="s">
        <v>67</v>
      </c>
      <c r="F311">
        <v>250</v>
      </c>
      <c r="G311" t="s">
        <v>0</v>
      </c>
      <c r="H311" s="2">
        <v>1</v>
      </c>
      <c r="I311" s="3">
        <v>0.25057968884738369</v>
      </c>
      <c r="J311" s="4">
        <f>Table3[[#This Row],[Price of One Product]]*Table3[[#This Row],[No of Products in one Sale]]</f>
        <v>250</v>
      </c>
      <c r="K311" s="4">
        <f>Table3[[#This Row],[Revenue Bef-Discount]]-(Table3[[#This Row],[Revenue Bef-Discount]]*Table3[[#This Row],[Discount]])</f>
        <v>187.35507778815406</v>
      </c>
    </row>
    <row r="312" spans="1:11" x14ac:dyDescent="0.35">
      <c r="A312" t="s">
        <v>335</v>
      </c>
      <c r="B312" t="s">
        <v>53</v>
      </c>
      <c r="C312" s="1">
        <v>44753</v>
      </c>
      <c r="D312" t="s">
        <v>62</v>
      </c>
      <c r="E312" t="s">
        <v>66</v>
      </c>
      <c r="F312">
        <v>130</v>
      </c>
      <c r="G312" t="s">
        <v>1</v>
      </c>
      <c r="H312" s="2">
        <v>4</v>
      </c>
      <c r="I312" s="3">
        <v>0.56892266919679113</v>
      </c>
      <c r="J312" s="4">
        <f>Table3[[#This Row],[Price of One Product]]*Table3[[#This Row],[No of Products in one Sale]]</f>
        <v>520</v>
      </c>
      <c r="K312" s="4">
        <f>Table3[[#This Row],[Revenue Bef-Discount]]-(Table3[[#This Row],[Revenue Bef-Discount]]*Table3[[#This Row],[Discount]])</f>
        <v>224.16021201766858</v>
      </c>
    </row>
    <row r="313" spans="1:11" x14ac:dyDescent="0.35">
      <c r="A313" t="s">
        <v>336</v>
      </c>
      <c r="B313" t="s">
        <v>54</v>
      </c>
      <c r="C313" s="1">
        <v>44739</v>
      </c>
      <c r="D313" t="s">
        <v>63</v>
      </c>
      <c r="E313" t="s">
        <v>67</v>
      </c>
      <c r="F313">
        <v>60</v>
      </c>
      <c r="G313" t="s">
        <v>2</v>
      </c>
      <c r="H313" s="2">
        <v>6</v>
      </c>
      <c r="I313" s="3">
        <v>3.357106137416721E-2</v>
      </c>
      <c r="J313" s="4">
        <f>Table3[[#This Row],[Price of One Product]]*Table3[[#This Row],[No of Products in one Sale]]</f>
        <v>360</v>
      </c>
      <c r="K313" s="4">
        <f>Table3[[#This Row],[Revenue Bef-Discount]]-(Table3[[#This Row],[Revenue Bef-Discount]]*Table3[[#This Row],[Discount]])</f>
        <v>347.91441790529979</v>
      </c>
    </row>
    <row r="314" spans="1:11" x14ac:dyDescent="0.35">
      <c r="A314" t="s">
        <v>337</v>
      </c>
      <c r="B314" t="s">
        <v>55</v>
      </c>
      <c r="C314" s="1">
        <v>44740</v>
      </c>
      <c r="D314" t="s">
        <v>64</v>
      </c>
      <c r="E314" t="s">
        <v>66</v>
      </c>
      <c r="F314">
        <v>95</v>
      </c>
      <c r="G314" t="s">
        <v>0</v>
      </c>
      <c r="H314" s="2">
        <v>4</v>
      </c>
      <c r="I314" s="3">
        <v>0.11797039324964398</v>
      </c>
      <c r="J314" s="4">
        <f>Table3[[#This Row],[Price of One Product]]*Table3[[#This Row],[No of Products in one Sale]]</f>
        <v>380</v>
      </c>
      <c r="K314" s="4">
        <f>Table3[[#This Row],[Revenue Bef-Discount]]-(Table3[[#This Row],[Revenue Bef-Discount]]*Table3[[#This Row],[Discount]])</f>
        <v>335.17125056513527</v>
      </c>
    </row>
    <row r="315" spans="1:11" x14ac:dyDescent="0.35">
      <c r="A315" t="s">
        <v>338</v>
      </c>
      <c r="B315" t="s">
        <v>56</v>
      </c>
      <c r="C315" s="1">
        <v>44748</v>
      </c>
      <c r="D315" t="s">
        <v>59</v>
      </c>
      <c r="E315" t="s">
        <v>67</v>
      </c>
      <c r="F315">
        <v>72</v>
      </c>
      <c r="G315" t="s">
        <v>1</v>
      </c>
      <c r="H315" s="2">
        <v>8</v>
      </c>
      <c r="I315" s="3">
        <v>2.8176385964748696E-2</v>
      </c>
      <c r="J315" s="4">
        <f>Table3[[#This Row],[Price of One Product]]*Table3[[#This Row],[No of Products in one Sale]]</f>
        <v>576</v>
      </c>
      <c r="K315" s="4">
        <f>Table3[[#This Row],[Revenue Bef-Discount]]-(Table3[[#This Row],[Revenue Bef-Discount]]*Table3[[#This Row],[Discount]])</f>
        <v>559.77040168430472</v>
      </c>
    </row>
    <row r="316" spans="1:11" x14ac:dyDescent="0.35">
      <c r="A316" t="s">
        <v>339</v>
      </c>
      <c r="B316" t="s">
        <v>51</v>
      </c>
      <c r="C316" s="1">
        <v>44731</v>
      </c>
      <c r="D316" t="s">
        <v>60</v>
      </c>
      <c r="E316" t="s">
        <v>66</v>
      </c>
      <c r="F316">
        <v>65</v>
      </c>
      <c r="G316" t="s">
        <v>2</v>
      </c>
      <c r="H316" s="2">
        <v>8</v>
      </c>
      <c r="I316" s="3">
        <v>0.66941136725758887</v>
      </c>
      <c r="J316" s="4">
        <f>Table3[[#This Row],[Price of One Product]]*Table3[[#This Row],[No of Products in one Sale]]</f>
        <v>520</v>
      </c>
      <c r="K316" s="4">
        <f>Table3[[#This Row],[Revenue Bef-Discount]]-(Table3[[#This Row],[Revenue Bef-Discount]]*Table3[[#This Row],[Discount]])</f>
        <v>171.90608902605379</v>
      </c>
    </row>
    <row r="317" spans="1:11" x14ac:dyDescent="0.35">
      <c r="A317" t="s">
        <v>340</v>
      </c>
      <c r="B317" t="s">
        <v>52</v>
      </c>
      <c r="C317" s="1">
        <v>44763</v>
      </c>
      <c r="D317" t="s">
        <v>61</v>
      </c>
      <c r="E317" t="s">
        <v>67</v>
      </c>
      <c r="F317">
        <v>250</v>
      </c>
      <c r="G317" t="s">
        <v>0</v>
      </c>
      <c r="H317" s="2">
        <v>2</v>
      </c>
      <c r="I317" s="3">
        <v>0.36448172495541775</v>
      </c>
      <c r="J317" s="4">
        <f>Table3[[#This Row],[Price of One Product]]*Table3[[#This Row],[No of Products in one Sale]]</f>
        <v>500</v>
      </c>
      <c r="K317" s="4">
        <f>Table3[[#This Row],[Revenue Bef-Discount]]-(Table3[[#This Row],[Revenue Bef-Discount]]*Table3[[#This Row],[Discount]])</f>
        <v>317.7591375222911</v>
      </c>
    </row>
    <row r="318" spans="1:11" x14ac:dyDescent="0.35">
      <c r="A318" t="s">
        <v>341</v>
      </c>
      <c r="B318" t="s">
        <v>53</v>
      </c>
      <c r="C318" s="1">
        <v>44733</v>
      </c>
      <c r="D318" t="s">
        <v>62</v>
      </c>
      <c r="E318" t="s">
        <v>66</v>
      </c>
      <c r="F318">
        <v>130</v>
      </c>
      <c r="G318" t="s">
        <v>1</v>
      </c>
      <c r="H318" s="2">
        <v>7</v>
      </c>
      <c r="I318" s="3">
        <v>0.15416488306079768</v>
      </c>
      <c r="J318" s="4">
        <f>Table3[[#This Row],[Price of One Product]]*Table3[[#This Row],[No of Products in one Sale]]</f>
        <v>910</v>
      </c>
      <c r="K318" s="4">
        <f>Table3[[#This Row],[Revenue Bef-Discount]]-(Table3[[#This Row],[Revenue Bef-Discount]]*Table3[[#This Row],[Discount]])</f>
        <v>769.70995641467414</v>
      </c>
    </row>
    <row r="319" spans="1:11" x14ac:dyDescent="0.35">
      <c r="A319" t="s">
        <v>342</v>
      </c>
      <c r="B319" t="s">
        <v>54</v>
      </c>
      <c r="C319" s="1">
        <v>44746</v>
      </c>
      <c r="D319" t="s">
        <v>59</v>
      </c>
      <c r="E319" t="s">
        <v>67</v>
      </c>
      <c r="F319">
        <v>72</v>
      </c>
      <c r="G319" t="s">
        <v>2</v>
      </c>
      <c r="H319" s="2">
        <v>7</v>
      </c>
      <c r="I319" s="3">
        <v>0.66646609625242947</v>
      </c>
      <c r="J319" s="4">
        <f>Table3[[#This Row],[Price of One Product]]*Table3[[#This Row],[No of Products in one Sale]]</f>
        <v>504</v>
      </c>
      <c r="K319" s="4">
        <f>Table3[[#This Row],[Revenue Bef-Discount]]-(Table3[[#This Row],[Revenue Bef-Discount]]*Table3[[#This Row],[Discount]])</f>
        <v>168.10108748877553</v>
      </c>
    </row>
    <row r="320" spans="1:11" x14ac:dyDescent="0.35">
      <c r="A320" t="s">
        <v>343</v>
      </c>
      <c r="B320" t="s">
        <v>51</v>
      </c>
      <c r="C320" s="1">
        <v>44755</v>
      </c>
      <c r="D320" t="s">
        <v>60</v>
      </c>
      <c r="E320" t="s">
        <v>66</v>
      </c>
      <c r="F320">
        <v>65</v>
      </c>
      <c r="G320" t="s">
        <v>0</v>
      </c>
      <c r="H320" s="2">
        <v>4</v>
      </c>
      <c r="I320" s="3">
        <v>0.69183752034253276</v>
      </c>
      <c r="J320" s="4">
        <f>Table3[[#This Row],[Price of One Product]]*Table3[[#This Row],[No of Products in one Sale]]</f>
        <v>260</v>
      </c>
      <c r="K320" s="4">
        <f>Table3[[#This Row],[Revenue Bef-Discount]]-(Table3[[#This Row],[Revenue Bef-Discount]]*Table3[[#This Row],[Discount]])</f>
        <v>80.122244710941487</v>
      </c>
    </row>
    <row r="321" spans="1:11" x14ac:dyDescent="0.35">
      <c r="A321" t="s">
        <v>344</v>
      </c>
      <c r="B321" t="s">
        <v>52</v>
      </c>
      <c r="C321" s="1">
        <v>44755</v>
      </c>
      <c r="D321" t="s">
        <v>61</v>
      </c>
      <c r="E321" t="s">
        <v>67</v>
      </c>
      <c r="F321">
        <v>250</v>
      </c>
      <c r="G321" t="s">
        <v>1</v>
      </c>
      <c r="H321" s="2">
        <v>2</v>
      </c>
      <c r="I321" s="3">
        <v>0.14649599591234685</v>
      </c>
      <c r="J321" s="4">
        <f>Table3[[#This Row],[Price of One Product]]*Table3[[#This Row],[No of Products in one Sale]]</f>
        <v>500</v>
      </c>
      <c r="K321" s="4">
        <f>Table3[[#This Row],[Revenue Bef-Discount]]-(Table3[[#This Row],[Revenue Bef-Discount]]*Table3[[#This Row],[Discount]])</f>
        <v>426.75200204382656</v>
      </c>
    </row>
    <row r="322" spans="1:11" x14ac:dyDescent="0.35">
      <c r="A322" t="s">
        <v>345</v>
      </c>
      <c r="B322" t="s">
        <v>53</v>
      </c>
      <c r="C322" s="1">
        <v>44727</v>
      </c>
      <c r="D322" t="s">
        <v>62</v>
      </c>
      <c r="E322" t="s">
        <v>66</v>
      </c>
      <c r="F322">
        <v>130</v>
      </c>
      <c r="G322" t="s">
        <v>2</v>
      </c>
      <c r="H322" s="2">
        <v>2</v>
      </c>
      <c r="I322" s="3">
        <v>0.98540635482364014</v>
      </c>
      <c r="J322" s="4">
        <f>Table3[[#This Row],[Price of One Product]]*Table3[[#This Row],[No of Products in one Sale]]</f>
        <v>260</v>
      </c>
      <c r="K322" s="4">
        <f>Table3[[#This Row],[Revenue Bef-Discount]]-(Table3[[#This Row],[Revenue Bef-Discount]]*Table3[[#This Row],[Discount]])</f>
        <v>3.7943477458535426</v>
      </c>
    </row>
    <row r="323" spans="1:11" x14ac:dyDescent="0.35">
      <c r="A323" t="s">
        <v>346</v>
      </c>
      <c r="B323" t="s">
        <v>54</v>
      </c>
      <c r="C323" s="1">
        <v>44746</v>
      </c>
      <c r="D323" t="s">
        <v>59</v>
      </c>
      <c r="E323" t="s">
        <v>67</v>
      </c>
      <c r="F323">
        <v>72</v>
      </c>
      <c r="G323" t="s">
        <v>0</v>
      </c>
      <c r="H323" s="2">
        <v>9</v>
      </c>
      <c r="I323" s="3">
        <v>0.32091320735788698</v>
      </c>
      <c r="J323" s="4">
        <f>Table3[[#This Row],[Price of One Product]]*Table3[[#This Row],[No of Products in one Sale]]</f>
        <v>648</v>
      </c>
      <c r="K323" s="4">
        <f>Table3[[#This Row],[Revenue Bef-Discount]]-(Table3[[#This Row],[Revenue Bef-Discount]]*Table3[[#This Row],[Discount]])</f>
        <v>440.04824163208923</v>
      </c>
    </row>
    <row r="324" spans="1:11" x14ac:dyDescent="0.35">
      <c r="A324" t="s">
        <v>347</v>
      </c>
      <c r="B324" t="s">
        <v>51</v>
      </c>
      <c r="C324" s="1">
        <v>44740</v>
      </c>
      <c r="D324" t="s">
        <v>60</v>
      </c>
      <c r="E324" t="s">
        <v>67</v>
      </c>
      <c r="F324">
        <v>65</v>
      </c>
      <c r="G324" t="s">
        <v>0</v>
      </c>
      <c r="H324" s="2">
        <v>9</v>
      </c>
      <c r="I324" s="3">
        <v>0.94495394109275654</v>
      </c>
      <c r="J324" s="4">
        <f>Table3[[#This Row],[Price of One Product]]*Table3[[#This Row],[No of Products in one Sale]]</f>
        <v>585</v>
      </c>
      <c r="K324" s="4">
        <f>Table3[[#This Row],[Revenue Bef-Discount]]-(Table3[[#This Row],[Revenue Bef-Discount]]*Table3[[#This Row],[Discount]])</f>
        <v>32.201944460737423</v>
      </c>
    </row>
    <row r="325" spans="1:11" x14ac:dyDescent="0.35">
      <c r="A325" t="s">
        <v>348</v>
      </c>
      <c r="B325" t="s">
        <v>52</v>
      </c>
      <c r="C325" s="1">
        <v>44743</v>
      </c>
      <c r="D325" t="s">
        <v>61</v>
      </c>
      <c r="E325" t="s">
        <v>67</v>
      </c>
      <c r="F325">
        <v>250</v>
      </c>
      <c r="G325" t="s">
        <v>1</v>
      </c>
      <c r="H325" s="2">
        <v>2</v>
      </c>
      <c r="I325" s="3">
        <v>0.50906748027199666</v>
      </c>
      <c r="J325" s="4">
        <f>Table3[[#This Row],[Price of One Product]]*Table3[[#This Row],[No of Products in one Sale]]</f>
        <v>500</v>
      </c>
      <c r="K325" s="4">
        <f>Table3[[#This Row],[Revenue Bef-Discount]]-(Table3[[#This Row],[Revenue Bef-Discount]]*Table3[[#This Row],[Discount]])</f>
        <v>245.46625986400167</v>
      </c>
    </row>
    <row r="326" spans="1:11" x14ac:dyDescent="0.35">
      <c r="A326" t="s">
        <v>349</v>
      </c>
      <c r="B326" t="s">
        <v>53</v>
      </c>
      <c r="C326" s="1">
        <v>44737</v>
      </c>
      <c r="D326" t="s">
        <v>62</v>
      </c>
      <c r="E326" t="s">
        <v>67</v>
      </c>
      <c r="F326">
        <v>130</v>
      </c>
      <c r="G326" t="s">
        <v>2</v>
      </c>
      <c r="H326" s="2">
        <v>4</v>
      </c>
      <c r="I326" s="3">
        <v>0.66059053266706258</v>
      </c>
      <c r="J326" s="4">
        <f>Table3[[#This Row],[Price of One Product]]*Table3[[#This Row],[No of Products in one Sale]]</f>
        <v>520</v>
      </c>
      <c r="K326" s="4">
        <f>Table3[[#This Row],[Revenue Bef-Discount]]-(Table3[[#This Row],[Revenue Bef-Discount]]*Table3[[#This Row],[Discount]])</f>
        <v>176.49292301312744</v>
      </c>
    </row>
    <row r="327" spans="1:11" x14ac:dyDescent="0.35">
      <c r="A327" t="s">
        <v>350</v>
      </c>
      <c r="B327" t="s">
        <v>54</v>
      </c>
      <c r="C327" s="1">
        <v>44757</v>
      </c>
      <c r="D327" t="s">
        <v>59</v>
      </c>
      <c r="E327" t="s">
        <v>67</v>
      </c>
      <c r="F327">
        <v>72</v>
      </c>
      <c r="G327" t="s">
        <v>0</v>
      </c>
      <c r="H327" s="2">
        <v>8</v>
      </c>
      <c r="I327" s="3">
        <v>0.89615601403703116</v>
      </c>
      <c r="J327" s="4">
        <f>Table3[[#This Row],[Price of One Product]]*Table3[[#This Row],[No of Products in one Sale]]</f>
        <v>576</v>
      </c>
      <c r="K327" s="4">
        <f>Table3[[#This Row],[Revenue Bef-Discount]]-(Table3[[#This Row],[Revenue Bef-Discount]]*Table3[[#This Row],[Discount]])</f>
        <v>59.814135914670032</v>
      </c>
    </row>
    <row r="328" spans="1:11" x14ac:dyDescent="0.35">
      <c r="A328" t="s">
        <v>351</v>
      </c>
      <c r="B328" t="s">
        <v>51</v>
      </c>
      <c r="C328" s="1">
        <v>44745</v>
      </c>
      <c r="D328" t="s">
        <v>60</v>
      </c>
      <c r="E328" t="s">
        <v>66</v>
      </c>
      <c r="F328">
        <v>65</v>
      </c>
      <c r="G328" t="s">
        <v>1</v>
      </c>
      <c r="H328" s="2">
        <v>8</v>
      </c>
      <c r="I328" s="3">
        <v>0.133950017527805</v>
      </c>
      <c r="J328" s="4">
        <f>Table3[[#This Row],[Price of One Product]]*Table3[[#This Row],[No of Products in one Sale]]</f>
        <v>520</v>
      </c>
      <c r="K328" s="4">
        <f>Table3[[#This Row],[Revenue Bef-Discount]]-(Table3[[#This Row],[Revenue Bef-Discount]]*Table3[[#This Row],[Discount]])</f>
        <v>450.34599088554137</v>
      </c>
    </row>
    <row r="329" spans="1:11" x14ac:dyDescent="0.35">
      <c r="A329" t="s">
        <v>352</v>
      </c>
      <c r="B329" t="s">
        <v>52</v>
      </c>
      <c r="C329" s="1">
        <v>44760</v>
      </c>
      <c r="D329" t="s">
        <v>61</v>
      </c>
      <c r="E329" t="s">
        <v>67</v>
      </c>
      <c r="F329">
        <v>250</v>
      </c>
      <c r="G329" t="s">
        <v>2</v>
      </c>
      <c r="H329" s="2">
        <v>4</v>
      </c>
      <c r="I329" s="3">
        <v>0.3823797297998468</v>
      </c>
      <c r="J329" s="4">
        <f>Table3[[#This Row],[Price of One Product]]*Table3[[#This Row],[No of Products in one Sale]]</f>
        <v>1000</v>
      </c>
      <c r="K329" s="4">
        <f>Table3[[#This Row],[Revenue Bef-Discount]]-(Table3[[#This Row],[Revenue Bef-Discount]]*Table3[[#This Row],[Discount]])</f>
        <v>617.62027020015319</v>
      </c>
    </row>
    <row r="330" spans="1:11" x14ac:dyDescent="0.35">
      <c r="A330" t="s">
        <v>353</v>
      </c>
      <c r="B330" t="s">
        <v>53</v>
      </c>
      <c r="C330" s="1">
        <v>44750</v>
      </c>
      <c r="D330" t="s">
        <v>62</v>
      </c>
      <c r="E330" t="s">
        <v>66</v>
      </c>
      <c r="F330">
        <v>130</v>
      </c>
      <c r="G330" t="s">
        <v>0</v>
      </c>
      <c r="H330" s="2">
        <v>2</v>
      </c>
      <c r="I330" s="3">
        <v>0.15073825601342095</v>
      </c>
      <c r="J330" s="4">
        <f>Table3[[#This Row],[Price of One Product]]*Table3[[#This Row],[No of Products in one Sale]]</f>
        <v>260</v>
      </c>
      <c r="K330" s="4">
        <f>Table3[[#This Row],[Revenue Bef-Discount]]-(Table3[[#This Row],[Revenue Bef-Discount]]*Table3[[#This Row],[Discount]])</f>
        <v>220.80805343651056</v>
      </c>
    </row>
    <row r="331" spans="1:11" x14ac:dyDescent="0.35">
      <c r="A331" t="s">
        <v>354</v>
      </c>
      <c r="B331" t="s">
        <v>54</v>
      </c>
      <c r="C331" s="1">
        <v>44742</v>
      </c>
      <c r="D331" t="s">
        <v>63</v>
      </c>
      <c r="E331" t="s">
        <v>67</v>
      </c>
      <c r="F331">
        <v>60</v>
      </c>
      <c r="G331" t="s">
        <v>1</v>
      </c>
      <c r="H331" s="2">
        <v>10</v>
      </c>
      <c r="I331" s="3">
        <v>0.96395128247903139</v>
      </c>
      <c r="J331" s="4">
        <f>Table3[[#This Row],[Price of One Product]]*Table3[[#This Row],[No of Products in one Sale]]</f>
        <v>600</v>
      </c>
      <c r="K331" s="4">
        <f>Table3[[#This Row],[Revenue Bef-Discount]]-(Table3[[#This Row],[Revenue Bef-Discount]]*Table3[[#This Row],[Discount]])</f>
        <v>21.629230512581216</v>
      </c>
    </row>
    <row r="332" spans="1:11" x14ac:dyDescent="0.35">
      <c r="A332" t="s">
        <v>355</v>
      </c>
      <c r="B332" t="s">
        <v>55</v>
      </c>
      <c r="C332" s="1">
        <v>44754</v>
      </c>
      <c r="D332" t="s">
        <v>59</v>
      </c>
      <c r="E332" t="s">
        <v>66</v>
      </c>
      <c r="F332">
        <v>72</v>
      </c>
      <c r="G332" t="s">
        <v>2</v>
      </c>
      <c r="H332" s="2">
        <v>5</v>
      </c>
      <c r="I332" s="3">
        <v>0.93894083705684528</v>
      </c>
      <c r="J332" s="4">
        <f>Table3[[#This Row],[Price of One Product]]*Table3[[#This Row],[No of Products in one Sale]]</f>
        <v>360</v>
      </c>
      <c r="K332" s="4">
        <f>Table3[[#This Row],[Revenue Bef-Discount]]-(Table3[[#This Row],[Revenue Bef-Discount]]*Table3[[#This Row],[Discount]])</f>
        <v>21.981298659535696</v>
      </c>
    </row>
    <row r="333" spans="1:11" x14ac:dyDescent="0.35">
      <c r="A333" t="s">
        <v>356</v>
      </c>
      <c r="B333" t="s">
        <v>51</v>
      </c>
      <c r="C333" s="1">
        <v>44746</v>
      </c>
      <c r="D333" t="s">
        <v>60</v>
      </c>
      <c r="E333" t="s">
        <v>67</v>
      </c>
      <c r="F333">
        <v>65</v>
      </c>
      <c r="G333" t="s">
        <v>0</v>
      </c>
      <c r="H333" s="2">
        <v>7</v>
      </c>
      <c r="I333" s="3">
        <v>0.90335270578489546</v>
      </c>
      <c r="J333" s="4">
        <f>Table3[[#This Row],[Price of One Product]]*Table3[[#This Row],[No of Products in one Sale]]</f>
        <v>455</v>
      </c>
      <c r="K333" s="4">
        <f>Table3[[#This Row],[Revenue Bef-Discount]]-(Table3[[#This Row],[Revenue Bef-Discount]]*Table3[[#This Row],[Discount]])</f>
        <v>43.974518867872575</v>
      </c>
    </row>
    <row r="334" spans="1:11" x14ac:dyDescent="0.35">
      <c r="A334" t="s">
        <v>357</v>
      </c>
      <c r="B334" t="s">
        <v>52</v>
      </c>
      <c r="C334" s="1">
        <v>44752</v>
      </c>
      <c r="D334" t="s">
        <v>61</v>
      </c>
      <c r="E334" t="s">
        <v>66</v>
      </c>
      <c r="F334">
        <v>250</v>
      </c>
      <c r="G334" t="s">
        <v>1</v>
      </c>
      <c r="H334" s="2">
        <v>2</v>
      </c>
      <c r="I334" s="3">
        <v>0.62209777321995885</v>
      </c>
      <c r="J334" s="4">
        <f>Table3[[#This Row],[Price of One Product]]*Table3[[#This Row],[No of Products in one Sale]]</f>
        <v>500</v>
      </c>
      <c r="K334" s="4">
        <f>Table3[[#This Row],[Revenue Bef-Discount]]-(Table3[[#This Row],[Revenue Bef-Discount]]*Table3[[#This Row],[Discount]])</f>
        <v>188.95111339002057</v>
      </c>
    </row>
    <row r="335" spans="1:11" x14ac:dyDescent="0.35">
      <c r="A335" t="s">
        <v>358</v>
      </c>
      <c r="B335" t="s">
        <v>53</v>
      </c>
      <c r="C335" s="1">
        <v>44725</v>
      </c>
      <c r="D335" t="s">
        <v>62</v>
      </c>
      <c r="E335" t="s">
        <v>67</v>
      </c>
      <c r="F335">
        <v>130</v>
      </c>
      <c r="G335" t="s">
        <v>2</v>
      </c>
      <c r="H335" s="2">
        <v>5</v>
      </c>
      <c r="I335" s="3">
        <v>6.1676790443396468E-2</v>
      </c>
      <c r="J335" s="4">
        <f>Table3[[#This Row],[Price of One Product]]*Table3[[#This Row],[No of Products in one Sale]]</f>
        <v>650</v>
      </c>
      <c r="K335" s="4">
        <f>Table3[[#This Row],[Revenue Bef-Discount]]-(Table3[[#This Row],[Revenue Bef-Discount]]*Table3[[#This Row],[Discount]])</f>
        <v>609.9100862117923</v>
      </c>
    </row>
    <row r="336" spans="1:11" x14ac:dyDescent="0.35">
      <c r="A336" t="s">
        <v>359</v>
      </c>
      <c r="B336" t="s">
        <v>54</v>
      </c>
      <c r="C336" s="1">
        <v>44734</v>
      </c>
      <c r="D336" t="s">
        <v>59</v>
      </c>
      <c r="E336" t="s">
        <v>66</v>
      </c>
      <c r="F336">
        <v>72</v>
      </c>
      <c r="G336" t="s">
        <v>0</v>
      </c>
      <c r="H336" s="2">
        <v>12</v>
      </c>
      <c r="I336" s="3">
        <v>0.49213521317421138</v>
      </c>
      <c r="J336" s="4">
        <f>Table3[[#This Row],[Price of One Product]]*Table3[[#This Row],[No of Products in one Sale]]</f>
        <v>864</v>
      </c>
      <c r="K336" s="4">
        <f>Table3[[#This Row],[Revenue Bef-Discount]]-(Table3[[#This Row],[Revenue Bef-Discount]]*Table3[[#This Row],[Discount]])</f>
        <v>438.79517581748138</v>
      </c>
    </row>
    <row r="337" spans="1:11" x14ac:dyDescent="0.35">
      <c r="A337" t="s">
        <v>360</v>
      </c>
      <c r="B337" t="s">
        <v>51</v>
      </c>
      <c r="C337" s="1">
        <v>44761</v>
      </c>
      <c r="D337" t="s">
        <v>60</v>
      </c>
      <c r="E337" t="s">
        <v>67</v>
      </c>
      <c r="F337">
        <v>65</v>
      </c>
      <c r="G337" t="s">
        <v>1</v>
      </c>
      <c r="H337" s="2">
        <v>9</v>
      </c>
      <c r="I337" s="3">
        <v>0.69552711985994919</v>
      </c>
      <c r="J337" s="4">
        <f>Table3[[#This Row],[Price of One Product]]*Table3[[#This Row],[No of Products in one Sale]]</f>
        <v>585</v>
      </c>
      <c r="K337" s="4">
        <f>Table3[[#This Row],[Revenue Bef-Discount]]-(Table3[[#This Row],[Revenue Bef-Discount]]*Table3[[#This Row],[Discount]])</f>
        <v>178.11663488192971</v>
      </c>
    </row>
    <row r="338" spans="1:11" x14ac:dyDescent="0.35">
      <c r="A338" t="s">
        <v>361</v>
      </c>
      <c r="B338" t="s">
        <v>52</v>
      </c>
      <c r="C338" s="1">
        <v>44735</v>
      </c>
      <c r="D338" t="s">
        <v>61</v>
      </c>
      <c r="E338" t="s">
        <v>66</v>
      </c>
      <c r="F338">
        <v>250</v>
      </c>
      <c r="G338" t="s">
        <v>2</v>
      </c>
      <c r="H338" s="2">
        <v>4</v>
      </c>
      <c r="I338" s="3">
        <v>0.54528907278354111</v>
      </c>
      <c r="J338" s="4">
        <f>Table3[[#This Row],[Price of One Product]]*Table3[[#This Row],[No of Products in one Sale]]</f>
        <v>1000</v>
      </c>
      <c r="K338" s="4">
        <f>Table3[[#This Row],[Revenue Bef-Discount]]-(Table3[[#This Row],[Revenue Bef-Discount]]*Table3[[#This Row],[Discount]])</f>
        <v>454.71092721645891</v>
      </c>
    </row>
    <row r="339" spans="1:11" x14ac:dyDescent="0.35">
      <c r="A339" t="s">
        <v>362</v>
      </c>
      <c r="B339" t="s">
        <v>53</v>
      </c>
      <c r="C339" s="1">
        <v>44753</v>
      </c>
      <c r="D339" t="s">
        <v>62</v>
      </c>
      <c r="E339" t="s">
        <v>67</v>
      </c>
      <c r="F339">
        <v>130</v>
      </c>
      <c r="G339" t="s">
        <v>0</v>
      </c>
      <c r="H339" s="2">
        <v>4</v>
      </c>
      <c r="I339" s="3">
        <v>0.35199536538224718</v>
      </c>
      <c r="J339" s="4">
        <f>Table3[[#This Row],[Price of One Product]]*Table3[[#This Row],[No of Products in one Sale]]</f>
        <v>520</v>
      </c>
      <c r="K339" s="4">
        <f>Table3[[#This Row],[Revenue Bef-Discount]]-(Table3[[#This Row],[Revenue Bef-Discount]]*Table3[[#This Row],[Discount]])</f>
        <v>336.96241000123143</v>
      </c>
    </row>
    <row r="340" spans="1:11" x14ac:dyDescent="0.35">
      <c r="A340" t="s">
        <v>363</v>
      </c>
      <c r="B340" t="s">
        <v>54</v>
      </c>
      <c r="C340" s="1">
        <v>44732</v>
      </c>
      <c r="D340" t="s">
        <v>63</v>
      </c>
      <c r="E340" t="s">
        <v>66</v>
      </c>
      <c r="F340">
        <v>60</v>
      </c>
      <c r="G340" t="s">
        <v>1</v>
      </c>
      <c r="H340" s="2">
        <v>6</v>
      </c>
      <c r="I340" s="3">
        <v>6.0292533629099143E-2</v>
      </c>
      <c r="J340" s="4">
        <f>Table3[[#This Row],[Price of One Product]]*Table3[[#This Row],[No of Products in one Sale]]</f>
        <v>360</v>
      </c>
      <c r="K340" s="4">
        <f>Table3[[#This Row],[Revenue Bef-Discount]]-(Table3[[#This Row],[Revenue Bef-Discount]]*Table3[[#This Row],[Discount]])</f>
        <v>338.29468789352433</v>
      </c>
    </row>
    <row r="341" spans="1:11" x14ac:dyDescent="0.35">
      <c r="A341" t="s">
        <v>364</v>
      </c>
      <c r="B341" t="s">
        <v>55</v>
      </c>
      <c r="C341" s="1">
        <v>44748</v>
      </c>
      <c r="D341" t="s">
        <v>64</v>
      </c>
      <c r="E341" t="s">
        <v>67</v>
      </c>
      <c r="F341">
        <v>95</v>
      </c>
      <c r="G341" t="s">
        <v>2</v>
      </c>
      <c r="H341" s="2">
        <v>7</v>
      </c>
      <c r="I341" s="3">
        <v>4.1434457281700587E-2</v>
      </c>
      <c r="J341" s="4">
        <f>Table3[[#This Row],[Price of One Product]]*Table3[[#This Row],[No of Products in one Sale]]</f>
        <v>665</v>
      </c>
      <c r="K341" s="4">
        <f>Table3[[#This Row],[Revenue Bef-Discount]]-(Table3[[#This Row],[Revenue Bef-Discount]]*Table3[[#This Row],[Discount]])</f>
        <v>637.44608590766916</v>
      </c>
    </row>
    <row r="342" spans="1:11" x14ac:dyDescent="0.35">
      <c r="A342" t="s">
        <v>365</v>
      </c>
      <c r="B342" t="s">
        <v>56</v>
      </c>
      <c r="C342" s="1">
        <v>44731</v>
      </c>
      <c r="D342" t="s">
        <v>59</v>
      </c>
      <c r="E342" t="s">
        <v>66</v>
      </c>
      <c r="F342">
        <v>72</v>
      </c>
      <c r="G342" t="s">
        <v>0</v>
      </c>
      <c r="H342" s="2">
        <v>3</v>
      </c>
      <c r="I342" s="3">
        <v>0.29516274884520199</v>
      </c>
      <c r="J342" s="4">
        <f>Table3[[#This Row],[Price of One Product]]*Table3[[#This Row],[No of Products in one Sale]]</f>
        <v>216</v>
      </c>
      <c r="K342" s="4">
        <f>Table3[[#This Row],[Revenue Bef-Discount]]-(Table3[[#This Row],[Revenue Bef-Discount]]*Table3[[#This Row],[Discount]])</f>
        <v>152.24484624943636</v>
      </c>
    </row>
    <row r="343" spans="1:11" x14ac:dyDescent="0.35">
      <c r="A343" t="s">
        <v>366</v>
      </c>
      <c r="B343" t="s">
        <v>51</v>
      </c>
      <c r="C343" s="1">
        <v>44725</v>
      </c>
      <c r="D343" t="s">
        <v>60</v>
      </c>
      <c r="E343" t="s">
        <v>67</v>
      </c>
      <c r="F343">
        <v>65</v>
      </c>
      <c r="G343" t="s">
        <v>1</v>
      </c>
      <c r="H343" s="2">
        <v>4</v>
      </c>
      <c r="I343" s="3">
        <v>0.68154294540119276</v>
      </c>
      <c r="J343" s="4">
        <f>Table3[[#This Row],[Price of One Product]]*Table3[[#This Row],[No of Products in one Sale]]</f>
        <v>260</v>
      </c>
      <c r="K343" s="4">
        <f>Table3[[#This Row],[Revenue Bef-Discount]]-(Table3[[#This Row],[Revenue Bef-Discount]]*Table3[[#This Row],[Discount]])</f>
        <v>82.798834195689892</v>
      </c>
    </row>
    <row r="344" spans="1:11" x14ac:dyDescent="0.35">
      <c r="A344" t="s">
        <v>367</v>
      </c>
      <c r="B344" t="s">
        <v>52</v>
      </c>
      <c r="C344" s="1">
        <v>44753</v>
      </c>
      <c r="D344" t="s">
        <v>61</v>
      </c>
      <c r="E344" t="s">
        <v>66</v>
      </c>
      <c r="F344">
        <v>250</v>
      </c>
      <c r="G344" t="s">
        <v>2</v>
      </c>
      <c r="H344" s="2">
        <v>1</v>
      </c>
      <c r="I344" s="3">
        <v>0.52632346520297391</v>
      </c>
      <c r="J344" s="4">
        <f>Table3[[#This Row],[Price of One Product]]*Table3[[#This Row],[No of Products in one Sale]]</f>
        <v>250</v>
      </c>
      <c r="K344" s="4">
        <f>Table3[[#This Row],[Revenue Bef-Discount]]-(Table3[[#This Row],[Revenue Bef-Discount]]*Table3[[#This Row],[Discount]])</f>
        <v>118.41913369925652</v>
      </c>
    </row>
    <row r="345" spans="1:11" x14ac:dyDescent="0.35">
      <c r="A345" t="s">
        <v>368</v>
      </c>
      <c r="B345" t="s">
        <v>53</v>
      </c>
      <c r="C345" s="1">
        <v>44738</v>
      </c>
      <c r="D345" t="s">
        <v>62</v>
      </c>
      <c r="E345" t="s">
        <v>67</v>
      </c>
      <c r="F345">
        <v>130</v>
      </c>
      <c r="G345" t="s">
        <v>0</v>
      </c>
      <c r="H345" s="2">
        <v>6</v>
      </c>
      <c r="I345" s="3">
        <v>5.4437687903536869E-2</v>
      </c>
      <c r="J345" s="4">
        <f>Table3[[#This Row],[Price of One Product]]*Table3[[#This Row],[No of Products in one Sale]]</f>
        <v>780</v>
      </c>
      <c r="K345" s="4">
        <f>Table3[[#This Row],[Revenue Bef-Discount]]-(Table3[[#This Row],[Revenue Bef-Discount]]*Table3[[#This Row],[Discount]])</f>
        <v>737.53860343524127</v>
      </c>
    </row>
    <row r="346" spans="1:11" x14ac:dyDescent="0.35">
      <c r="A346" t="s">
        <v>369</v>
      </c>
      <c r="B346" t="s">
        <v>54</v>
      </c>
      <c r="C346" s="1">
        <v>44762</v>
      </c>
      <c r="D346" t="s">
        <v>59</v>
      </c>
      <c r="E346" t="s">
        <v>67</v>
      </c>
      <c r="F346">
        <v>72</v>
      </c>
      <c r="G346" t="s">
        <v>1</v>
      </c>
      <c r="H346" s="2">
        <v>10</v>
      </c>
      <c r="I346" s="3">
        <v>0.95350738842174898</v>
      </c>
      <c r="J346" s="4">
        <f>Table3[[#This Row],[Price of One Product]]*Table3[[#This Row],[No of Products in one Sale]]</f>
        <v>720</v>
      </c>
      <c r="K346" s="4">
        <f>Table3[[#This Row],[Revenue Bef-Discount]]-(Table3[[#This Row],[Revenue Bef-Discount]]*Table3[[#This Row],[Discount]])</f>
        <v>33.474680336340725</v>
      </c>
    </row>
    <row r="347" spans="1:11" x14ac:dyDescent="0.35">
      <c r="A347" t="s">
        <v>370</v>
      </c>
      <c r="B347" t="s">
        <v>51</v>
      </c>
      <c r="C347" s="1">
        <v>44756</v>
      </c>
      <c r="D347" t="s">
        <v>60</v>
      </c>
      <c r="E347" t="s">
        <v>67</v>
      </c>
      <c r="F347">
        <v>65</v>
      </c>
      <c r="G347" t="s">
        <v>2</v>
      </c>
      <c r="H347" s="2">
        <v>4</v>
      </c>
      <c r="I347" s="3">
        <v>0.46726651348176196</v>
      </c>
      <c r="J347" s="4">
        <f>Table3[[#This Row],[Price of One Product]]*Table3[[#This Row],[No of Products in one Sale]]</f>
        <v>260</v>
      </c>
      <c r="K347" s="4">
        <f>Table3[[#This Row],[Revenue Bef-Discount]]-(Table3[[#This Row],[Revenue Bef-Discount]]*Table3[[#This Row],[Discount]])</f>
        <v>138.5107064947419</v>
      </c>
    </row>
    <row r="348" spans="1:11" x14ac:dyDescent="0.35">
      <c r="A348" t="s">
        <v>371</v>
      </c>
      <c r="B348" t="s">
        <v>52</v>
      </c>
      <c r="C348" s="1">
        <v>44744</v>
      </c>
      <c r="D348" t="s">
        <v>61</v>
      </c>
      <c r="E348" t="s">
        <v>67</v>
      </c>
      <c r="F348">
        <v>250</v>
      </c>
      <c r="G348" t="s">
        <v>0</v>
      </c>
      <c r="H348" s="2">
        <v>2</v>
      </c>
      <c r="I348" s="3">
        <v>0.6015089815611987</v>
      </c>
      <c r="J348" s="4">
        <f>Table3[[#This Row],[Price of One Product]]*Table3[[#This Row],[No of Products in one Sale]]</f>
        <v>500</v>
      </c>
      <c r="K348" s="4">
        <f>Table3[[#This Row],[Revenue Bef-Discount]]-(Table3[[#This Row],[Revenue Bef-Discount]]*Table3[[#This Row],[Discount]])</f>
        <v>199.24550921940067</v>
      </c>
    </row>
    <row r="349" spans="1:11" x14ac:dyDescent="0.35">
      <c r="A349" t="s">
        <v>372</v>
      </c>
      <c r="B349" t="s">
        <v>53</v>
      </c>
      <c r="C349" s="1">
        <v>44753</v>
      </c>
      <c r="D349" t="s">
        <v>62</v>
      </c>
      <c r="E349" t="s">
        <v>67</v>
      </c>
      <c r="F349">
        <v>130</v>
      </c>
      <c r="G349" t="s">
        <v>1</v>
      </c>
      <c r="H349" s="2">
        <v>7</v>
      </c>
      <c r="I349" s="3">
        <v>0.17158764742187849</v>
      </c>
      <c r="J349" s="4">
        <f>Table3[[#This Row],[Price of One Product]]*Table3[[#This Row],[No of Products in one Sale]]</f>
        <v>910</v>
      </c>
      <c r="K349" s="4">
        <f>Table3[[#This Row],[Revenue Bef-Discount]]-(Table3[[#This Row],[Revenue Bef-Discount]]*Table3[[#This Row],[Discount]])</f>
        <v>753.85524084609051</v>
      </c>
    </row>
    <row r="350" spans="1:11" x14ac:dyDescent="0.35">
      <c r="A350" t="s">
        <v>373</v>
      </c>
      <c r="B350" t="s">
        <v>54</v>
      </c>
      <c r="C350" s="1">
        <v>44762</v>
      </c>
      <c r="D350" t="s">
        <v>63</v>
      </c>
      <c r="E350" t="s">
        <v>66</v>
      </c>
      <c r="F350">
        <v>60</v>
      </c>
      <c r="G350" t="s">
        <v>2</v>
      </c>
      <c r="H350" s="2">
        <v>11</v>
      </c>
      <c r="I350" s="3">
        <v>0.44731050880102885</v>
      </c>
      <c r="J350" s="4">
        <f>Table3[[#This Row],[Price of One Product]]*Table3[[#This Row],[No of Products in one Sale]]</f>
        <v>660</v>
      </c>
      <c r="K350" s="4">
        <f>Table3[[#This Row],[Revenue Bef-Discount]]-(Table3[[#This Row],[Revenue Bef-Discount]]*Table3[[#This Row],[Discount]])</f>
        <v>364.77506419132095</v>
      </c>
    </row>
    <row r="351" spans="1:11" x14ac:dyDescent="0.35">
      <c r="A351" t="s">
        <v>374</v>
      </c>
      <c r="B351" t="s">
        <v>55</v>
      </c>
      <c r="C351" s="1">
        <v>44740</v>
      </c>
      <c r="D351" t="s">
        <v>59</v>
      </c>
      <c r="E351" t="s">
        <v>67</v>
      </c>
      <c r="F351">
        <v>72</v>
      </c>
      <c r="G351" t="s">
        <v>0</v>
      </c>
      <c r="H351" s="2">
        <v>8</v>
      </c>
      <c r="I351" s="3">
        <v>0.54246953050958213</v>
      </c>
      <c r="J351" s="4">
        <f>Table3[[#This Row],[Price of One Product]]*Table3[[#This Row],[No of Products in one Sale]]</f>
        <v>576</v>
      </c>
      <c r="K351" s="4">
        <f>Table3[[#This Row],[Revenue Bef-Discount]]-(Table3[[#This Row],[Revenue Bef-Discount]]*Table3[[#This Row],[Discount]])</f>
        <v>263.53755042648072</v>
      </c>
    </row>
    <row r="352" spans="1:11" x14ac:dyDescent="0.35">
      <c r="A352" t="s">
        <v>375</v>
      </c>
      <c r="B352" t="s">
        <v>51</v>
      </c>
      <c r="C352" s="1">
        <v>44729</v>
      </c>
      <c r="D352" t="s">
        <v>60</v>
      </c>
      <c r="E352" t="s">
        <v>66</v>
      </c>
      <c r="F352">
        <v>65</v>
      </c>
      <c r="G352" t="s">
        <v>1</v>
      </c>
      <c r="H352" s="2">
        <v>11</v>
      </c>
      <c r="I352" s="3">
        <v>0.50484804947298401</v>
      </c>
      <c r="J352" s="4">
        <f>Table3[[#This Row],[Price of One Product]]*Table3[[#This Row],[No of Products in one Sale]]</f>
        <v>715</v>
      </c>
      <c r="K352" s="4">
        <f>Table3[[#This Row],[Revenue Bef-Discount]]-(Table3[[#This Row],[Revenue Bef-Discount]]*Table3[[#This Row],[Discount]])</f>
        <v>354.03364462681645</v>
      </c>
    </row>
    <row r="353" spans="1:11" x14ac:dyDescent="0.35">
      <c r="A353" t="s">
        <v>376</v>
      </c>
      <c r="B353" t="s">
        <v>52</v>
      </c>
      <c r="C353" s="1">
        <v>44727</v>
      </c>
      <c r="D353" t="s">
        <v>61</v>
      </c>
      <c r="E353" t="s">
        <v>67</v>
      </c>
      <c r="F353">
        <v>250</v>
      </c>
      <c r="G353" t="s">
        <v>2</v>
      </c>
      <c r="H353" s="2">
        <v>4</v>
      </c>
      <c r="I353" s="3">
        <v>9.2316747421295475E-2</v>
      </c>
      <c r="J353" s="4">
        <f>Table3[[#This Row],[Price of One Product]]*Table3[[#This Row],[No of Products in one Sale]]</f>
        <v>1000</v>
      </c>
      <c r="K353" s="4">
        <f>Table3[[#This Row],[Revenue Bef-Discount]]-(Table3[[#This Row],[Revenue Bef-Discount]]*Table3[[#This Row],[Discount]])</f>
        <v>907.68325257870447</v>
      </c>
    </row>
    <row r="354" spans="1:11" x14ac:dyDescent="0.35">
      <c r="A354" t="s">
        <v>377</v>
      </c>
      <c r="B354" t="s">
        <v>53</v>
      </c>
      <c r="C354" s="1">
        <v>44734</v>
      </c>
      <c r="D354" t="s">
        <v>62</v>
      </c>
      <c r="E354" t="s">
        <v>66</v>
      </c>
      <c r="F354">
        <v>130</v>
      </c>
      <c r="G354" t="s">
        <v>0</v>
      </c>
      <c r="H354" s="2">
        <v>7</v>
      </c>
      <c r="I354" s="3">
        <v>0.34907542272706216</v>
      </c>
      <c r="J354" s="4">
        <f>Table3[[#This Row],[Price of One Product]]*Table3[[#This Row],[No of Products in one Sale]]</f>
        <v>910</v>
      </c>
      <c r="K354" s="4">
        <f>Table3[[#This Row],[Revenue Bef-Discount]]-(Table3[[#This Row],[Revenue Bef-Discount]]*Table3[[#This Row],[Discount]])</f>
        <v>592.34136531837339</v>
      </c>
    </row>
    <row r="355" spans="1:11" x14ac:dyDescent="0.35">
      <c r="A355" t="s">
        <v>378</v>
      </c>
      <c r="B355" t="s">
        <v>54</v>
      </c>
      <c r="C355" s="1">
        <v>44744</v>
      </c>
      <c r="D355" t="s">
        <v>59</v>
      </c>
      <c r="E355" t="s">
        <v>67</v>
      </c>
      <c r="F355">
        <v>72</v>
      </c>
      <c r="G355" t="s">
        <v>1</v>
      </c>
      <c r="H355" s="2">
        <v>4</v>
      </c>
      <c r="I355" s="3">
        <v>0.90031823580716619</v>
      </c>
      <c r="J355" s="4">
        <f>Table3[[#This Row],[Price of One Product]]*Table3[[#This Row],[No of Products in one Sale]]</f>
        <v>288</v>
      </c>
      <c r="K355" s="4">
        <f>Table3[[#This Row],[Revenue Bef-Discount]]-(Table3[[#This Row],[Revenue Bef-Discount]]*Table3[[#This Row],[Discount]])</f>
        <v>28.708348087536137</v>
      </c>
    </row>
    <row r="356" spans="1:11" x14ac:dyDescent="0.35">
      <c r="A356" t="s">
        <v>379</v>
      </c>
      <c r="B356" t="s">
        <v>51</v>
      </c>
      <c r="C356" s="1">
        <v>44737</v>
      </c>
      <c r="D356" t="s">
        <v>60</v>
      </c>
      <c r="E356" t="s">
        <v>66</v>
      </c>
      <c r="F356">
        <v>65</v>
      </c>
      <c r="G356" t="s">
        <v>2</v>
      </c>
      <c r="H356" s="2">
        <v>5</v>
      </c>
      <c r="I356" s="3">
        <v>0.18050692795462731</v>
      </c>
      <c r="J356" s="4">
        <f>Table3[[#This Row],[Price of One Product]]*Table3[[#This Row],[No of Products in one Sale]]</f>
        <v>325</v>
      </c>
      <c r="K356" s="4">
        <f>Table3[[#This Row],[Revenue Bef-Discount]]-(Table3[[#This Row],[Revenue Bef-Discount]]*Table3[[#This Row],[Discount]])</f>
        <v>266.3352484147461</v>
      </c>
    </row>
    <row r="357" spans="1:11" x14ac:dyDescent="0.35">
      <c r="A357" t="s">
        <v>380</v>
      </c>
      <c r="B357" t="s">
        <v>52</v>
      </c>
      <c r="C357" s="1">
        <v>44752</v>
      </c>
      <c r="D357" t="s">
        <v>61</v>
      </c>
      <c r="E357" t="s">
        <v>67</v>
      </c>
      <c r="F357">
        <v>250</v>
      </c>
      <c r="G357" t="s">
        <v>0</v>
      </c>
      <c r="H357" s="2">
        <v>1</v>
      </c>
      <c r="I357" s="3">
        <v>2.5445092820001292E-2</v>
      </c>
      <c r="J357" s="4">
        <f>Table3[[#This Row],[Price of One Product]]*Table3[[#This Row],[No of Products in one Sale]]</f>
        <v>250</v>
      </c>
      <c r="K357" s="4">
        <f>Table3[[#This Row],[Revenue Bef-Discount]]-(Table3[[#This Row],[Revenue Bef-Discount]]*Table3[[#This Row],[Discount]])</f>
        <v>243.63872679499968</v>
      </c>
    </row>
    <row r="358" spans="1:11" x14ac:dyDescent="0.35">
      <c r="A358" t="s">
        <v>381</v>
      </c>
      <c r="B358" t="s">
        <v>53</v>
      </c>
      <c r="C358" s="1">
        <v>44736</v>
      </c>
      <c r="D358" t="s">
        <v>62</v>
      </c>
      <c r="E358" t="s">
        <v>66</v>
      </c>
      <c r="F358">
        <v>130</v>
      </c>
      <c r="G358" t="s">
        <v>1</v>
      </c>
      <c r="H358" s="2">
        <v>2</v>
      </c>
      <c r="I358" s="3">
        <v>0.79643741142705549</v>
      </c>
      <c r="J358" s="4">
        <f>Table3[[#This Row],[Price of One Product]]*Table3[[#This Row],[No of Products in one Sale]]</f>
        <v>260</v>
      </c>
      <c r="K358" s="4">
        <f>Table3[[#This Row],[Revenue Bef-Discount]]-(Table3[[#This Row],[Revenue Bef-Discount]]*Table3[[#This Row],[Discount]])</f>
        <v>52.926273028965568</v>
      </c>
    </row>
    <row r="359" spans="1:11" x14ac:dyDescent="0.35">
      <c r="A359" t="s">
        <v>382</v>
      </c>
      <c r="B359" t="s">
        <v>54</v>
      </c>
      <c r="C359" s="1">
        <v>44752</v>
      </c>
      <c r="D359" t="s">
        <v>63</v>
      </c>
      <c r="E359" t="s">
        <v>67</v>
      </c>
      <c r="F359">
        <v>60</v>
      </c>
      <c r="G359" t="s">
        <v>2</v>
      </c>
      <c r="H359" s="2">
        <v>14</v>
      </c>
      <c r="I359" s="3">
        <v>0.16077213359827813</v>
      </c>
      <c r="J359" s="4">
        <f>Table3[[#This Row],[Price of One Product]]*Table3[[#This Row],[No of Products in one Sale]]</f>
        <v>840</v>
      </c>
      <c r="K359" s="4">
        <f>Table3[[#This Row],[Revenue Bef-Discount]]-(Table3[[#This Row],[Revenue Bef-Discount]]*Table3[[#This Row],[Discount]])</f>
        <v>704.95140777744632</v>
      </c>
    </row>
    <row r="360" spans="1:11" x14ac:dyDescent="0.35">
      <c r="A360" t="s">
        <v>383</v>
      </c>
      <c r="B360" t="s">
        <v>55</v>
      </c>
      <c r="C360" s="1">
        <v>44759</v>
      </c>
      <c r="D360" t="s">
        <v>64</v>
      </c>
      <c r="E360" t="s">
        <v>66</v>
      </c>
      <c r="F360">
        <v>95</v>
      </c>
      <c r="G360" t="s">
        <v>0</v>
      </c>
      <c r="H360" s="2">
        <v>9</v>
      </c>
      <c r="I360" s="3">
        <v>0.24693836978869843</v>
      </c>
      <c r="J360" s="4">
        <f>Table3[[#This Row],[Price of One Product]]*Table3[[#This Row],[No of Products in one Sale]]</f>
        <v>855</v>
      </c>
      <c r="K360" s="4">
        <f>Table3[[#This Row],[Revenue Bef-Discount]]-(Table3[[#This Row],[Revenue Bef-Discount]]*Table3[[#This Row],[Discount]])</f>
        <v>643.8676938306628</v>
      </c>
    </row>
    <row r="361" spans="1:11" x14ac:dyDescent="0.35">
      <c r="A361" t="s">
        <v>384</v>
      </c>
      <c r="B361" t="s">
        <v>56</v>
      </c>
      <c r="C361" s="1">
        <v>44763</v>
      </c>
      <c r="D361" t="s">
        <v>59</v>
      </c>
      <c r="E361" t="s">
        <v>67</v>
      </c>
      <c r="F361">
        <v>72</v>
      </c>
      <c r="G361" t="s">
        <v>1</v>
      </c>
      <c r="H361" s="2">
        <v>8</v>
      </c>
      <c r="I361" s="3">
        <v>0.22148207946738752</v>
      </c>
      <c r="J361" s="4">
        <f>Table3[[#This Row],[Price of One Product]]*Table3[[#This Row],[No of Products in one Sale]]</f>
        <v>576</v>
      </c>
      <c r="K361" s="4">
        <f>Table3[[#This Row],[Revenue Bef-Discount]]-(Table3[[#This Row],[Revenue Bef-Discount]]*Table3[[#This Row],[Discount]])</f>
        <v>448.42632222678481</v>
      </c>
    </row>
    <row r="362" spans="1:11" x14ac:dyDescent="0.35">
      <c r="A362" t="s">
        <v>385</v>
      </c>
      <c r="B362" t="s">
        <v>51</v>
      </c>
      <c r="C362" s="1">
        <v>44763</v>
      </c>
      <c r="D362" t="s">
        <v>60</v>
      </c>
      <c r="E362" t="s">
        <v>66</v>
      </c>
      <c r="F362">
        <v>65</v>
      </c>
      <c r="G362" t="s">
        <v>2</v>
      </c>
      <c r="H362" s="2">
        <v>11</v>
      </c>
      <c r="I362" s="3">
        <v>0.71458846230959472</v>
      </c>
      <c r="J362" s="4">
        <f>Table3[[#This Row],[Price of One Product]]*Table3[[#This Row],[No of Products in one Sale]]</f>
        <v>715</v>
      </c>
      <c r="K362" s="4">
        <f>Table3[[#This Row],[Revenue Bef-Discount]]-(Table3[[#This Row],[Revenue Bef-Discount]]*Table3[[#This Row],[Discount]])</f>
        <v>204.06924944863977</v>
      </c>
    </row>
    <row r="363" spans="1:11" x14ac:dyDescent="0.35">
      <c r="A363" t="s">
        <v>386</v>
      </c>
      <c r="B363" t="s">
        <v>52</v>
      </c>
      <c r="C363" s="1">
        <v>44750</v>
      </c>
      <c r="D363" t="s">
        <v>61</v>
      </c>
      <c r="E363" t="s">
        <v>67</v>
      </c>
      <c r="F363">
        <v>250</v>
      </c>
      <c r="G363" t="s">
        <v>0</v>
      </c>
      <c r="H363" s="2">
        <v>4</v>
      </c>
      <c r="I363" s="3">
        <v>0.11286694488931481</v>
      </c>
      <c r="J363" s="4">
        <f>Table3[[#This Row],[Price of One Product]]*Table3[[#This Row],[No of Products in one Sale]]</f>
        <v>1000</v>
      </c>
      <c r="K363" s="4">
        <f>Table3[[#This Row],[Revenue Bef-Discount]]-(Table3[[#This Row],[Revenue Bef-Discount]]*Table3[[#This Row],[Discount]])</f>
        <v>887.13305511068518</v>
      </c>
    </row>
    <row r="364" spans="1:11" x14ac:dyDescent="0.35">
      <c r="A364" t="s">
        <v>387</v>
      </c>
      <c r="B364" t="s">
        <v>53</v>
      </c>
      <c r="C364" s="1">
        <v>44751</v>
      </c>
      <c r="D364" t="s">
        <v>62</v>
      </c>
      <c r="E364" t="s">
        <v>66</v>
      </c>
      <c r="F364">
        <v>130</v>
      </c>
      <c r="G364" t="s">
        <v>1</v>
      </c>
      <c r="H364" s="2">
        <v>6</v>
      </c>
      <c r="I364" s="3">
        <v>6.5283590828819849E-2</v>
      </c>
      <c r="J364" s="4">
        <f>Table3[[#This Row],[Price of One Product]]*Table3[[#This Row],[No of Products in one Sale]]</f>
        <v>780</v>
      </c>
      <c r="K364" s="4">
        <f>Table3[[#This Row],[Revenue Bef-Discount]]-(Table3[[#This Row],[Revenue Bef-Discount]]*Table3[[#This Row],[Discount]])</f>
        <v>729.07879915352055</v>
      </c>
    </row>
    <row r="365" spans="1:11" x14ac:dyDescent="0.35">
      <c r="A365" t="s">
        <v>388</v>
      </c>
      <c r="B365" t="s">
        <v>54</v>
      </c>
      <c r="C365" s="1">
        <v>44736</v>
      </c>
      <c r="D365" t="s">
        <v>59</v>
      </c>
      <c r="E365" t="s">
        <v>67</v>
      </c>
      <c r="F365">
        <v>72</v>
      </c>
      <c r="G365" t="s">
        <v>2</v>
      </c>
      <c r="H365" s="2">
        <v>11</v>
      </c>
      <c r="I365" s="3">
        <v>0.46681751998353072</v>
      </c>
      <c r="J365" s="4">
        <f>Table3[[#This Row],[Price of One Product]]*Table3[[#This Row],[No of Products in one Sale]]</f>
        <v>792</v>
      </c>
      <c r="K365" s="4">
        <f>Table3[[#This Row],[Revenue Bef-Discount]]-(Table3[[#This Row],[Revenue Bef-Discount]]*Table3[[#This Row],[Discount]])</f>
        <v>422.28052417304366</v>
      </c>
    </row>
    <row r="366" spans="1:11" x14ac:dyDescent="0.35">
      <c r="A366" t="s">
        <v>389</v>
      </c>
      <c r="B366" t="s">
        <v>51</v>
      </c>
      <c r="C366" s="1">
        <v>44737</v>
      </c>
      <c r="D366" t="s">
        <v>60</v>
      </c>
      <c r="E366" t="s">
        <v>66</v>
      </c>
      <c r="F366">
        <v>65</v>
      </c>
      <c r="G366" t="s">
        <v>0</v>
      </c>
      <c r="H366" s="2">
        <v>9</v>
      </c>
      <c r="I366" s="3">
        <v>0.92202770154223668</v>
      </c>
      <c r="J366" s="4">
        <f>Table3[[#This Row],[Price of One Product]]*Table3[[#This Row],[No of Products in one Sale]]</f>
        <v>585</v>
      </c>
      <c r="K366" s="4">
        <f>Table3[[#This Row],[Revenue Bef-Discount]]-(Table3[[#This Row],[Revenue Bef-Discount]]*Table3[[#This Row],[Discount]])</f>
        <v>45.613794597791525</v>
      </c>
    </row>
    <row r="367" spans="1:11" x14ac:dyDescent="0.35">
      <c r="A367" t="s">
        <v>390</v>
      </c>
      <c r="B367" t="s">
        <v>52</v>
      </c>
      <c r="C367" s="1">
        <v>44744</v>
      </c>
      <c r="D367" t="s">
        <v>61</v>
      </c>
      <c r="E367" t="s">
        <v>67</v>
      </c>
      <c r="F367">
        <v>250</v>
      </c>
      <c r="G367" t="s">
        <v>1</v>
      </c>
      <c r="H367" s="2">
        <v>2</v>
      </c>
      <c r="I367" s="3">
        <v>0.18840485753727232</v>
      </c>
      <c r="J367" s="4">
        <f>Table3[[#This Row],[Price of One Product]]*Table3[[#This Row],[No of Products in one Sale]]</f>
        <v>500</v>
      </c>
      <c r="K367" s="4">
        <f>Table3[[#This Row],[Revenue Bef-Discount]]-(Table3[[#This Row],[Revenue Bef-Discount]]*Table3[[#This Row],[Discount]])</f>
        <v>405.79757123136386</v>
      </c>
    </row>
    <row r="368" spans="1:11" x14ac:dyDescent="0.35">
      <c r="A368" t="s">
        <v>391</v>
      </c>
      <c r="B368" t="s">
        <v>53</v>
      </c>
      <c r="C368" s="1">
        <v>44735</v>
      </c>
      <c r="D368" t="s">
        <v>62</v>
      </c>
      <c r="E368" t="s">
        <v>67</v>
      </c>
      <c r="F368">
        <v>130</v>
      </c>
      <c r="G368" t="s">
        <v>2</v>
      </c>
      <c r="H368" s="2">
        <v>2</v>
      </c>
      <c r="I368" s="3">
        <v>0.27847072137209206</v>
      </c>
      <c r="J368" s="4">
        <f>Table3[[#This Row],[Price of One Product]]*Table3[[#This Row],[No of Products in one Sale]]</f>
        <v>260</v>
      </c>
      <c r="K368" s="4">
        <f>Table3[[#This Row],[Revenue Bef-Discount]]-(Table3[[#This Row],[Revenue Bef-Discount]]*Table3[[#This Row],[Discount]])</f>
        <v>187.59761244325608</v>
      </c>
    </row>
    <row r="369" spans="1:11" x14ac:dyDescent="0.35">
      <c r="A369" t="s">
        <v>392</v>
      </c>
      <c r="B369" t="s">
        <v>51</v>
      </c>
      <c r="C369" s="1">
        <v>44751</v>
      </c>
      <c r="D369" t="s">
        <v>59</v>
      </c>
      <c r="E369" t="s">
        <v>67</v>
      </c>
      <c r="F369">
        <v>72</v>
      </c>
      <c r="G369" t="s">
        <v>0</v>
      </c>
      <c r="H369" s="2">
        <v>10</v>
      </c>
      <c r="I369" s="3">
        <v>0.78884251376405168</v>
      </c>
      <c r="J369" s="4">
        <f>Table3[[#This Row],[Price of One Product]]*Table3[[#This Row],[No of Products in one Sale]]</f>
        <v>720</v>
      </c>
      <c r="K369" s="4">
        <f>Table3[[#This Row],[Revenue Bef-Discount]]-(Table3[[#This Row],[Revenue Bef-Discount]]*Table3[[#This Row],[Discount]])</f>
        <v>152.0333900898828</v>
      </c>
    </row>
    <row r="370" spans="1:11" x14ac:dyDescent="0.35">
      <c r="A370" t="s">
        <v>393</v>
      </c>
      <c r="B370" t="s">
        <v>52</v>
      </c>
      <c r="C370" s="1">
        <v>44726</v>
      </c>
      <c r="D370" t="s">
        <v>60</v>
      </c>
      <c r="E370" t="s">
        <v>67</v>
      </c>
      <c r="F370">
        <v>65</v>
      </c>
      <c r="G370" t="s">
        <v>0</v>
      </c>
      <c r="H370" s="2">
        <v>5</v>
      </c>
      <c r="I370" s="3">
        <v>0.18299168548896383</v>
      </c>
      <c r="J370" s="4">
        <f>Table3[[#This Row],[Price of One Product]]*Table3[[#This Row],[No of Products in one Sale]]</f>
        <v>325</v>
      </c>
      <c r="K370" s="4">
        <f>Table3[[#This Row],[Revenue Bef-Discount]]-(Table3[[#This Row],[Revenue Bef-Discount]]*Table3[[#This Row],[Discount]])</f>
        <v>265.52770221608677</v>
      </c>
    </row>
    <row r="371" spans="1:11" x14ac:dyDescent="0.35">
      <c r="A371" t="s">
        <v>394</v>
      </c>
      <c r="B371" t="s">
        <v>53</v>
      </c>
      <c r="C371" s="1">
        <v>44749</v>
      </c>
      <c r="D371" t="s">
        <v>61</v>
      </c>
      <c r="E371" t="s">
        <v>67</v>
      </c>
      <c r="F371">
        <v>250</v>
      </c>
      <c r="G371" t="s">
        <v>1</v>
      </c>
      <c r="H371" s="2">
        <v>3</v>
      </c>
      <c r="I371" s="3">
        <v>0.20591715888096995</v>
      </c>
      <c r="J371" s="4">
        <f>Table3[[#This Row],[Price of One Product]]*Table3[[#This Row],[No of Products in one Sale]]</f>
        <v>750</v>
      </c>
      <c r="K371" s="4">
        <f>Table3[[#This Row],[Revenue Bef-Discount]]-(Table3[[#This Row],[Revenue Bef-Discount]]*Table3[[#This Row],[Discount]])</f>
        <v>595.56213083927253</v>
      </c>
    </row>
    <row r="372" spans="1:11" x14ac:dyDescent="0.35">
      <c r="A372" t="s">
        <v>395</v>
      </c>
      <c r="B372" t="s">
        <v>54</v>
      </c>
      <c r="C372" s="1">
        <v>44734</v>
      </c>
      <c r="D372" t="s">
        <v>62</v>
      </c>
      <c r="E372" t="s">
        <v>66</v>
      </c>
      <c r="F372">
        <v>130</v>
      </c>
      <c r="G372" t="s">
        <v>2</v>
      </c>
      <c r="H372" s="2">
        <v>2</v>
      </c>
      <c r="I372" s="3">
        <v>2.128339836887938E-2</v>
      </c>
      <c r="J372" s="4">
        <f>Table3[[#This Row],[Price of One Product]]*Table3[[#This Row],[No of Products in one Sale]]</f>
        <v>260</v>
      </c>
      <c r="K372" s="4">
        <f>Table3[[#This Row],[Revenue Bef-Discount]]-(Table3[[#This Row],[Revenue Bef-Discount]]*Table3[[#This Row],[Discount]])</f>
        <v>254.46631642409136</v>
      </c>
    </row>
    <row r="373" spans="1:11" x14ac:dyDescent="0.35">
      <c r="A373" t="s">
        <v>396</v>
      </c>
      <c r="B373" t="s">
        <v>51</v>
      </c>
      <c r="C373" s="1">
        <v>44726</v>
      </c>
      <c r="D373" t="s">
        <v>59</v>
      </c>
      <c r="E373" t="s">
        <v>67</v>
      </c>
      <c r="F373">
        <v>72</v>
      </c>
      <c r="G373" t="s">
        <v>0</v>
      </c>
      <c r="H373" s="2">
        <v>4</v>
      </c>
      <c r="I373" s="3">
        <v>2.2806889019524657E-2</v>
      </c>
      <c r="J373" s="4">
        <f>Table3[[#This Row],[Price of One Product]]*Table3[[#This Row],[No of Products in one Sale]]</f>
        <v>288</v>
      </c>
      <c r="K373" s="4">
        <f>Table3[[#This Row],[Revenue Bef-Discount]]-(Table3[[#This Row],[Revenue Bef-Discount]]*Table3[[#This Row],[Discount]])</f>
        <v>281.4316159623769</v>
      </c>
    </row>
    <row r="374" spans="1:11" x14ac:dyDescent="0.35">
      <c r="A374" t="s">
        <v>397</v>
      </c>
      <c r="B374" t="s">
        <v>52</v>
      </c>
      <c r="C374" s="1">
        <v>44743</v>
      </c>
      <c r="D374" t="s">
        <v>60</v>
      </c>
      <c r="E374" t="s">
        <v>66</v>
      </c>
      <c r="F374">
        <v>65</v>
      </c>
      <c r="G374" t="s">
        <v>1</v>
      </c>
      <c r="H374" s="2">
        <v>6</v>
      </c>
      <c r="I374" s="3">
        <v>0.66448214030499053</v>
      </c>
      <c r="J374" s="4">
        <f>Table3[[#This Row],[Price of One Product]]*Table3[[#This Row],[No of Products in one Sale]]</f>
        <v>390</v>
      </c>
      <c r="K374" s="4">
        <f>Table3[[#This Row],[Revenue Bef-Discount]]-(Table3[[#This Row],[Revenue Bef-Discount]]*Table3[[#This Row],[Discount]])</f>
        <v>130.85196528105371</v>
      </c>
    </row>
    <row r="375" spans="1:11" x14ac:dyDescent="0.35">
      <c r="A375" t="s">
        <v>398</v>
      </c>
      <c r="B375" t="s">
        <v>53</v>
      </c>
      <c r="C375" s="1">
        <v>44742</v>
      </c>
      <c r="D375" t="s">
        <v>61</v>
      </c>
      <c r="E375" t="s">
        <v>67</v>
      </c>
      <c r="F375">
        <v>250</v>
      </c>
      <c r="G375" t="s">
        <v>2</v>
      </c>
      <c r="H375" s="2">
        <v>3</v>
      </c>
      <c r="I375" s="3">
        <v>0.29151955249280481</v>
      </c>
      <c r="J375" s="4">
        <f>Table3[[#This Row],[Price of One Product]]*Table3[[#This Row],[No of Products in one Sale]]</f>
        <v>750</v>
      </c>
      <c r="K375" s="4">
        <f>Table3[[#This Row],[Revenue Bef-Discount]]-(Table3[[#This Row],[Revenue Bef-Discount]]*Table3[[#This Row],[Discount]])</f>
        <v>531.36033563039632</v>
      </c>
    </row>
    <row r="376" spans="1:11" x14ac:dyDescent="0.35">
      <c r="A376" t="s">
        <v>399</v>
      </c>
      <c r="B376" t="s">
        <v>54</v>
      </c>
      <c r="C376" s="1">
        <v>44747</v>
      </c>
      <c r="D376" t="s">
        <v>62</v>
      </c>
      <c r="E376" t="s">
        <v>66</v>
      </c>
      <c r="F376">
        <v>130</v>
      </c>
      <c r="G376" t="s">
        <v>0</v>
      </c>
      <c r="H376" s="2">
        <v>5</v>
      </c>
      <c r="I376" s="3">
        <v>0.55684098110336311</v>
      </c>
      <c r="J376" s="4">
        <f>Table3[[#This Row],[Price of One Product]]*Table3[[#This Row],[No of Products in one Sale]]</f>
        <v>650</v>
      </c>
      <c r="K376" s="4">
        <f>Table3[[#This Row],[Revenue Bef-Discount]]-(Table3[[#This Row],[Revenue Bef-Discount]]*Table3[[#This Row],[Discount]])</f>
        <v>288.05336228281396</v>
      </c>
    </row>
    <row r="377" spans="1:11" x14ac:dyDescent="0.35">
      <c r="A377" t="s">
        <v>400</v>
      </c>
      <c r="B377" t="s">
        <v>55</v>
      </c>
      <c r="C377" s="1">
        <v>44764</v>
      </c>
      <c r="D377" t="s">
        <v>63</v>
      </c>
      <c r="E377" t="s">
        <v>67</v>
      </c>
      <c r="F377">
        <v>60</v>
      </c>
      <c r="G377" t="s">
        <v>1</v>
      </c>
      <c r="H377" s="2">
        <v>14</v>
      </c>
      <c r="I377" s="3">
        <v>0.57240542144015649</v>
      </c>
      <c r="J377" s="4">
        <f>Table3[[#This Row],[Price of One Product]]*Table3[[#This Row],[No of Products in one Sale]]</f>
        <v>840</v>
      </c>
      <c r="K377" s="4">
        <f>Table3[[#This Row],[Revenue Bef-Discount]]-(Table3[[#This Row],[Revenue Bef-Discount]]*Table3[[#This Row],[Discount]])</f>
        <v>359.17944599026856</v>
      </c>
    </row>
    <row r="378" spans="1:11" x14ac:dyDescent="0.35">
      <c r="A378" t="s">
        <v>401</v>
      </c>
      <c r="B378" t="s">
        <v>51</v>
      </c>
      <c r="C378" s="1">
        <v>44735</v>
      </c>
      <c r="D378" t="s">
        <v>59</v>
      </c>
      <c r="E378" t="s">
        <v>66</v>
      </c>
      <c r="F378">
        <v>72</v>
      </c>
      <c r="G378" t="s">
        <v>2</v>
      </c>
      <c r="H378" s="2">
        <v>3</v>
      </c>
      <c r="I378" s="3">
        <v>8.6221643115211744E-2</v>
      </c>
      <c r="J378" s="4">
        <f>Table3[[#This Row],[Price of One Product]]*Table3[[#This Row],[No of Products in one Sale]]</f>
        <v>216</v>
      </c>
      <c r="K378" s="4">
        <f>Table3[[#This Row],[Revenue Bef-Discount]]-(Table3[[#This Row],[Revenue Bef-Discount]]*Table3[[#This Row],[Discount]])</f>
        <v>197.37612508711427</v>
      </c>
    </row>
    <row r="379" spans="1:11" x14ac:dyDescent="0.35">
      <c r="A379" t="s">
        <v>402</v>
      </c>
      <c r="B379" t="s">
        <v>52</v>
      </c>
      <c r="C379" s="1">
        <v>44737</v>
      </c>
      <c r="D379" t="s">
        <v>60</v>
      </c>
      <c r="E379" t="s">
        <v>67</v>
      </c>
      <c r="F379">
        <v>65</v>
      </c>
      <c r="G379" t="s">
        <v>0</v>
      </c>
      <c r="H379" s="2">
        <v>10</v>
      </c>
      <c r="I379" s="3">
        <v>0.95609718609661631</v>
      </c>
      <c r="J379" s="4">
        <f>Table3[[#This Row],[Price of One Product]]*Table3[[#This Row],[No of Products in one Sale]]</f>
        <v>650</v>
      </c>
      <c r="K379" s="4">
        <f>Table3[[#This Row],[Revenue Bef-Discount]]-(Table3[[#This Row],[Revenue Bef-Discount]]*Table3[[#This Row],[Discount]])</f>
        <v>28.536829037199368</v>
      </c>
    </row>
    <row r="380" spans="1:11" x14ac:dyDescent="0.35">
      <c r="A380" t="s">
        <v>403</v>
      </c>
      <c r="B380" t="s">
        <v>53</v>
      </c>
      <c r="C380" s="1">
        <v>44749</v>
      </c>
      <c r="D380" t="s">
        <v>61</v>
      </c>
      <c r="E380" t="s">
        <v>66</v>
      </c>
      <c r="F380">
        <v>250</v>
      </c>
      <c r="G380" t="s">
        <v>1</v>
      </c>
      <c r="H380" s="2">
        <v>2</v>
      </c>
      <c r="I380" s="3">
        <v>0.2455223768222089</v>
      </c>
      <c r="J380" s="4">
        <f>Table3[[#This Row],[Price of One Product]]*Table3[[#This Row],[No of Products in one Sale]]</f>
        <v>500</v>
      </c>
      <c r="K380" s="4">
        <f>Table3[[#This Row],[Revenue Bef-Discount]]-(Table3[[#This Row],[Revenue Bef-Discount]]*Table3[[#This Row],[Discount]])</f>
        <v>377.23881158889554</v>
      </c>
    </row>
    <row r="381" spans="1:11" x14ac:dyDescent="0.35">
      <c r="A381" t="s">
        <v>404</v>
      </c>
      <c r="B381" t="s">
        <v>54</v>
      </c>
      <c r="C381" s="1">
        <v>44729</v>
      </c>
      <c r="D381" t="s">
        <v>62</v>
      </c>
      <c r="E381" t="s">
        <v>67</v>
      </c>
      <c r="F381">
        <v>130</v>
      </c>
      <c r="G381" t="s">
        <v>2</v>
      </c>
      <c r="H381" s="2">
        <v>7</v>
      </c>
      <c r="I381" s="3">
        <v>0.56637632681080741</v>
      </c>
      <c r="J381" s="4">
        <f>Table3[[#This Row],[Price of One Product]]*Table3[[#This Row],[No of Products in one Sale]]</f>
        <v>910</v>
      </c>
      <c r="K381" s="4">
        <f>Table3[[#This Row],[Revenue Bef-Discount]]-(Table3[[#This Row],[Revenue Bef-Discount]]*Table3[[#This Row],[Discount]])</f>
        <v>394.59754260216528</v>
      </c>
    </row>
    <row r="382" spans="1:11" x14ac:dyDescent="0.35">
      <c r="A382" t="s">
        <v>405</v>
      </c>
      <c r="B382" t="s">
        <v>51</v>
      </c>
      <c r="C382" s="1">
        <v>44738</v>
      </c>
      <c r="D382" t="s">
        <v>59</v>
      </c>
      <c r="E382" t="s">
        <v>66</v>
      </c>
      <c r="F382">
        <v>72</v>
      </c>
      <c r="G382" t="s">
        <v>0</v>
      </c>
      <c r="H382" s="2">
        <v>11</v>
      </c>
      <c r="I382" s="3">
        <v>4.5179835219914199E-2</v>
      </c>
      <c r="J382" s="4">
        <f>Table3[[#This Row],[Price of One Product]]*Table3[[#This Row],[No of Products in one Sale]]</f>
        <v>792</v>
      </c>
      <c r="K382" s="4">
        <f>Table3[[#This Row],[Revenue Bef-Discount]]-(Table3[[#This Row],[Revenue Bef-Discount]]*Table3[[#This Row],[Discount]])</f>
        <v>756.21757050582801</v>
      </c>
    </row>
    <row r="383" spans="1:11" x14ac:dyDescent="0.35">
      <c r="A383" t="s">
        <v>406</v>
      </c>
      <c r="B383" t="s">
        <v>52</v>
      </c>
      <c r="C383" s="1">
        <v>44740</v>
      </c>
      <c r="D383" t="s">
        <v>60</v>
      </c>
      <c r="E383" t="s">
        <v>67</v>
      </c>
      <c r="F383">
        <v>65</v>
      </c>
      <c r="G383" t="s">
        <v>1</v>
      </c>
      <c r="H383" s="2">
        <v>13</v>
      </c>
      <c r="I383" s="3">
        <v>0.97345529924354934</v>
      </c>
      <c r="J383" s="4">
        <f>Table3[[#This Row],[Price of One Product]]*Table3[[#This Row],[No of Products in one Sale]]</f>
        <v>845</v>
      </c>
      <c r="K383" s="4">
        <f>Table3[[#This Row],[Revenue Bef-Discount]]-(Table3[[#This Row],[Revenue Bef-Discount]]*Table3[[#This Row],[Discount]])</f>
        <v>22.430272139200838</v>
      </c>
    </row>
    <row r="384" spans="1:11" x14ac:dyDescent="0.35">
      <c r="A384" t="s">
        <v>407</v>
      </c>
      <c r="B384" t="s">
        <v>53</v>
      </c>
      <c r="C384" s="1">
        <v>44755</v>
      </c>
      <c r="D384" t="s">
        <v>61</v>
      </c>
      <c r="E384" t="s">
        <v>66</v>
      </c>
      <c r="F384">
        <v>250</v>
      </c>
      <c r="G384" t="s">
        <v>2</v>
      </c>
      <c r="H384" s="2">
        <v>3</v>
      </c>
      <c r="I384" s="3">
        <v>0.56733394419124217</v>
      </c>
      <c r="J384" s="4">
        <f>Table3[[#This Row],[Price of One Product]]*Table3[[#This Row],[No of Products in one Sale]]</f>
        <v>750</v>
      </c>
      <c r="K384" s="4">
        <f>Table3[[#This Row],[Revenue Bef-Discount]]-(Table3[[#This Row],[Revenue Bef-Discount]]*Table3[[#This Row],[Discount]])</f>
        <v>324.49954185656838</v>
      </c>
    </row>
    <row r="385" spans="1:11" x14ac:dyDescent="0.35">
      <c r="A385" t="s">
        <v>408</v>
      </c>
      <c r="B385" t="s">
        <v>54</v>
      </c>
      <c r="C385" s="1">
        <v>44755</v>
      </c>
      <c r="D385" t="s">
        <v>62</v>
      </c>
      <c r="E385" t="s">
        <v>67</v>
      </c>
      <c r="F385">
        <v>130</v>
      </c>
      <c r="G385" t="s">
        <v>0</v>
      </c>
      <c r="H385" s="2">
        <v>6</v>
      </c>
      <c r="I385" s="3">
        <v>0.37928431149731212</v>
      </c>
      <c r="J385" s="4">
        <f>Table3[[#This Row],[Price of One Product]]*Table3[[#This Row],[No of Products in one Sale]]</f>
        <v>780</v>
      </c>
      <c r="K385" s="4">
        <f>Table3[[#This Row],[Revenue Bef-Discount]]-(Table3[[#This Row],[Revenue Bef-Discount]]*Table3[[#This Row],[Discount]])</f>
        <v>484.15823703209657</v>
      </c>
    </row>
    <row r="386" spans="1:11" x14ac:dyDescent="0.35">
      <c r="A386" t="s">
        <v>409</v>
      </c>
      <c r="B386" t="s">
        <v>55</v>
      </c>
      <c r="C386" s="1">
        <v>44764</v>
      </c>
      <c r="D386" t="s">
        <v>63</v>
      </c>
      <c r="E386" t="s">
        <v>66</v>
      </c>
      <c r="F386">
        <v>60</v>
      </c>
      <c r="G386" t="s">
        <v>1</v>
      </c>
      <c r="H386" s="2">
        <v>15</v>
      </c>
      <c r="I386" s="3">
        <v>0.62865911330533553</v>
      </c>
      <c r="J386" s="4">
        <f>Table3[[#This Row],[Price of One Product]]*Table3[[#This Row],[No of Products in one Sale]]</f>
        <v>900</v>
      </c>
      <c r="K386" s="4">
        <f>Table3[[#This Row],[Revenue Bef-Discount]]-(Table3[[#This Row],[Revenue Bef-Discount]]*Table3[[#This Row],[Discount]])</f>
        <v>334.20679802519805</v>
      </c>
    </row>
    <row r="387" spans="1:11" x14ac:dyDescent="0.35">
      <c r="A387" t="s">
        <v>410</v>
      </c>
      <c r="B387" t="s">
        <v>56</v>
      </c>
      <c r="C387" s="1">
        <v>44735</v>
      </c>
      <c r="D387" t="s">
        <v>64</v>
      </c>
      <c r="E387" t="s">
        <v>67</v>
      </c>
      <c r="F387">
        <v>95</v>
      </c>
      <c r="G387" t="s">
        <v>2</v>
      </c>
      <c r="H387" s="2">
        <v>6</v>
      </c>
      <c r="I387" s="3">
        <v>0.37937934610324464</v>
      </c>
      <c r="J387" s="4">
        <f>Table3[[#This Row],[Price of One Product]]*Table3[[#This Row],[No of Products in one Sale]]</f>
        <v>570</v>
      </c>
      <c r="K387" s="4">
        <f>Table3[[#This Row],[Revenue Bef-Discount]]-(Table3[[#This Row],[Revenue Bef-Discount]]*Table3[[#This Row],[Discount]])</f>
        <v>353.75377272115054</v>
      </c>
    </row>
    <row r="388" spans="1:11" x14ac:dyDescent="0.35">
      <c r="A388" t="s">
        <v>411</v>
      </c>
      <c r="B388" t="s">
        <v>51</v>
      </c>
      <c r="C388" s="1">
        <v>44734</v>
      </c>
      <c r="D388" t="s">
        <v>59</v>
      </c>
      <c r="E388" t="s">
        <v>66</v>
      </c>
      <c r="F388">
        <v>72</v>
      </c>
      <c r="G388" t="s">
        <v>0</v>
      </c>
      <c r="H388" s="2">
        <v>11</v>
      </c>
      <c r="I388" s="3">
        <v>0.35891515866951118</v>
      </c>
      <c r="J388" s="4">
        <f>Table3[[#This Row],[Price of One Product]]*Table3[[#This Row],[No of Products in one Sale]]</f>
        <v>792</v>
      </c>
      <c r="K388" s="4">
        <f>Table3[[#This Row],[Revenue Bef-Discount]]-(Table3[[#This Row],[Revenue Bef-Discount]]*Table3[[#This Row],[Discount]])</f>
        <v>507.73919433374715</v>
      </c>
    </row>
    <row r="389" spans="1:11" x14ac:dyDescent="0.35">
      <c r="A389" t="s">
        <v>412</v>
      </c>
      <c r="B389" t="s">
        <v>52</v>
      </c>
      <c r="C389" s="1">
        <v>44728</v>
      </c>
      <c r="D389" t="s">
        <v>60</v>
      </c>
      <c r="E389" t="s">
        <v>67</v>
      </c>
      <c r="F389">
        <v>65</v>
      </c>
      <c r="G389" t="s">
        <v>1</v>
      </c>
      <c r="H389" s="2">
        <v>13</v>
      </c>
      <c r="I389" s="3">
        <v>0.90122352916020354</v>
      </c>
      <c r="J389" s="4">
        <f>Table3[[#This Row],[Price of One Product]]*Table3[[#This Row],[No of Products in one Sale]]</f>
        <v>845</v>
      </c>
      <c r="K389" s="4">
        <f>Table3[[#This Row],[Revenue Bef-Discount]]-(Table3[[#This Row],[Revenue Bef-Discount]]*Table3[[#This Row],[Discount]])</f>
        <v>83.466117859627957</v>
      </c>
    </row>
    <row r="390" spans="1:11" x14ac:dyDescent="0.35">
      <c r="A390" t="s">
        <v>413</v>
      </c>
      <c r="B390" t="s">
        <v>53</v>
      </c>
      <c r="C390" s="1">
        <v>44739</v>
      </c>
      <c r="D390" t="s">
        <v>61</v>
      </c>
      <c r="E390" t="s">
        <v>67</v>
      </c>
      <c r="F390">
        <v>250</v>
      </c>
      <c r="G390" t="s">
        <v>2</v>
      </c>
      <c r="H390" s="2">
        <v>3</v>
      </c>
      <c r="I390" s="3">
        <v>0.37786597877728811</v>
      </c>
      <c r="J390" s="4">
        <f>Table3[[#This Row],[Price of One Product]]*Table3[[#This Row],[No of Products in one Sale]]</f>
        <v>750</v>
      </c>
      <c r="K390" s="4">
        <f>Table3[[#This Row],[Revenue Bef-Discount]]-(Table3[[#This Row],[Revenue Bef-Discount]]*Table3[[#This Row],[Discount]])</f>
        <v>466.60051591703393</v>
      </c>
    </row>
    <row r="391" spans="1:11" x14ac:dyDescent="0.35">
      <c r="A391" t="s">
        <v>414</v>
      </c>
      <c r="B391" t="s">
        <v>54</v>
      </c>
      <c r="C391" s="1">
        <v>44765</v>
      </c>
      <c r="D391" t="s">
        <v>62</v>
      </c>
      <c r="E391" t="s">
        <v>67</v>
      </c>
      <c r="F391">
        <v>130</v>
      </c>
      <c r="G391" t="s">
        <v>0</v>
      </c>
      <c r="H391" s="2">
        <v>3</v>
      </c>
      <c r="I391" s="3">
        <v>0.38913445453338702</v>
      </c>
      <c r="J391" s="4">
        <f>Table3[[#This Row],[Price of One Product]]*Table3[[#This Row],[No of Products in one Sale]]</f>
        <v>390</v>
      </c>
      <c r="K391" s="4">
        <f>Table3[[#This Row],[Revenue Bef-Discount]]-(Table3[[#This Row],[Revenue Bef-Discount]]*Table3[[#This Row],[Discount]])</f>
        <v>238.23756273197907</v>
      </c>
    </row>
    <row r="392" spans="1:11" x14ac:dyDescent="0.35">
      <c r="A392" t="s">
        <v>415</v>
      </c>
      <c r="B392" t="s">
        <v>51</v>
      </c>
      <c r="C392" s="1">
        <v>44740</v>
      </c>
      <c r="D392" t="s">
        <v>59</v>
      </c>
      <c r="E392" t="s">
        <v>67</v>
      </c>
      <c r="F392">
        <v>72</v>
      </c>
      <c r="G392" t="s">
        <v>1</v>
      </c>
      <c r="H392" s="2">
        <v>12</v>
      </c>
      <c r="I392" s="3">
        <v>0.60714667724340543</v>
      </c>
      <c r="J392" s="4">
        <f>Table3[[#This Row],[Price of One Product]]*Table3[[#This Row],[No of Products in one Sale]]</f>
        <v>864</v>
      </c>
      <c r="K392" s="4">
        <f>Table3[[#This Row],[Revenue Bef-Discount]]-(Table3[[#This Row],[Revenue Bef-Discount]]*Table3[[#This Row],[Discount]])</f>
        <v>339.42527086169775</v>
      </c>
    </row>
    <row r="393" spans="1:11" x14ac:dyDescent="0.35">
      <c r="A393" t="s">
        <v>416</v>
      </c>
      <c r="B393" t="s">
        <v>52</v>
      </c>
      <c r="C393" s="1">
        <v>44734</v>
      </c>
      <c r="D393" t="s">
        <v>60</v>
      </c>
      <c r="E393" t="s">
        <v>67</v>
      </c>
      <c r="F393">
        <v>65</v>
      </c>
      <c r="G393" t="s">
        <v>2</v>
      </c>
      <c r="H393" s="2">
        <v>8</v>
      </c>
      <c r="I393" s="3">
        <v>0.17261163513710231</v>
      </c>
      <c r="J393" s="4">
        <f>Table3[[#This Row],[Price of One Product]]*Table3[[#This Row],[No of Products in one Sale]]</f>
        <v>520</v>
      </c>
      <c r="K393" s="4">
        <f>Table3[[#This Row],[Revenue Bef-Discount]]-(Table3[[#This Row],[Revenue Bef-Discount]]*Table3[[#This Row],[Discount]])</f>
        <v>430.2419497287068</v>
      </c>
    </row>
    <row r="394" spans="1:11" x14ac:dyDescent="0.35">
      <c r="A394" t="s">
        <v>417</v>
      </c>
      <c r="B394" t="s">
        <v>53</v>
      </c>
      <c r="C394" s="1">
        <v>44727</v>
      </c>
      <c r="D394" t="s">
        <v>61</v>
      </c>
      <c r="E394" t="s">
        <v>66</v>
      </c>
      <c r="F394">
        <v>250</v>
      </c>
      <c r="G394" t="s">
        <v>0</v>
      </c>
      <c r="H394" s="2">
        <v>1</v>
      </c>
      <c r="I394" s="3">
        <v>3.4451566476951467E-2</v>
      </c>
      <c r="J394" s="4">
        <f>Table3[[#This Row],[Price of One Product]]*Table3[[#This Row],[No of Products in one Sale]]</f>
        <v>250</v>
      </c>
      <c r="K394" s="4">
        <f>Table3[[#This Row],[Revenue Bef-Discount]]-(Table3[[#This Row],[Revenue Bef-Discount]]*Table3[[#This Row],[Discount]])</f>
        <v>241.38710838076213</v>
      </c>
    </row>
    <row r="395" spans="1:11" x14ac:dyDescent="0.35">
      <c r="A395" t="s">
        <v>418</v>
      </c>
      <c r="B395" t="s">
        <v>54</v>
      </c>
      <c r="C395" s="1">
        <v>44737</v>
      </c>
      <c r="D395" t="s">
        <v>62</v>
      </c>
      <c r="E395" t="s">
        <v>67</v>
      </c>
      <c r="F395">
        <v>130</v>
      </c>
      <c r="G395" t="s">
        <v>1</v>
      </c>
      <c r="H395" s="2">
        <v>4</v>
      </c>
      <c r="I395" s="3">
        <v>0.36600821552214791</v>
      </c>
      <c r="J395" s="4">
        <f>Table3[[#This Row],[Price of One Product]]*Table3[[#This Row],[No of Products in one Sale]]</f>
        <v>520</v>
      </c>
      <c r="K395" s="4">
        <f>Table3[[#This Row],[Revenue Bef-Discount]]-(Table3[[#This Row],[Revenue Bef-Discount]]*Table3[[#This Row],[Discount]])</f>
        <v>329.67572792848307</v>
      </c>
    </row>
    <row r="396" spans="1:11" x14ac:dyDescent="0.35">
      <c r="A396" t="s">
        <v>419</v>
      </c>
      <c r="B396" t="s">
        <v>55</v>
      </c>
      <c r="C396" s="1">
        <v>44747</v>
      </c>
      <c r="D396" t="s">
        <v>63</v>
      </c>
      <c r="E396" t="s">
        <v>66</v>
      </c>
      <c r="F396">
        <v>60</v>
      </c>
      <c r="G396" t="s">
        <v>2</v>
      </c>
      <c r="H396" s="2">
        <v>4</v>
      </c>
      <c r="I396" s="3">
        <v>0.36876304797324455</v>
      </c>
      <c r="J396" s="4">
        <f>Table3[[#This Row],[Price of One Product]]*Table3[[#This Row],[No of Products in one Sale]]</f>
        <v>240</v>
      </c>
      <c r="K396" s="4">
        <f>Table3[[#This Row],[Revenue Bef-Discount]]-(Table3[[#This Row],[Revenue Bef-Discount]]*Table3[[#This Row],[Discount]])</f>
        <v>151.49686848642131</v>
      </c>
    </row>
    <row r="397" spans="1:11" x14ac:dyDescent="0.35">
      <c r="A397" t="s">
        <v>420</v>
      </c>
      <c r="B397" t="s">
        <v>51</v>
      </c>
      <c r="C397" s="1">
        <v>44754</v>
      </c>
      <c r="D397" t="s">
        <v>59</v>
      </c>
      <c r="E397" t="s">
        <v>67</v>
      </c>
      <c r="F397">
        <v>72</v>
      </c>
      <c r="G397" t="s">
        <v>0</v>
      </c>
      <c r="H397" s="2">
        <v>12</v>
      </c>
      <c r="I397" s="3">
        <v>0.78491525862060318</v>
      </c>
      <c r="J397" s="4">
        <f>Table3[[#This Row],[Price of One Product]]*Table3[[#This Row],[No of Products in one Sale]]</f>
        <v>864</v>
      </c>
      <c r="K397" s="4">
        <f>Table3[[#This Row],[Revenue Bef-Discount]]-(Table3[[#This Row],[Revenue Bef-Discount]]*Table3[[#This Row],[Discount]])</f>
        <v>185.83321655179884</v>
      </c>
    </row>
    <row r="398" spans="1:11" x14ac:dyDescent="0.35">
      <c r="A398" t="s">
        <v>421</v>
      </c>
      <c r="B398" t="s">
        <v>52</v>
      </c>
      <c r="C398" s="1">
        <v>44760</v>
      </c>
      <c r="D398" t="s">
        <v>60</v>
      </c>
      <c r="E398" t="s">
        <v>66</v>
      </c>
      <c r="F398">
        <v>65</v>
      </c>
      <c r="G398" t="s">
        <v>1</v>
      </c>
      <c r="H398" s="2">
        <v>4</v>
      </c>
      <c r="I398" s="3">
        <v>0.89433154555842931</v>
      </c>
      <c r="J398" s="4">
        <f>Table3[[#This Row],[Price of One Product]]*Table3[[#This Row],[No of Products in one Sale]]</f>
        <v>260</v>
      </c>
      <c r="K398" s="4">
        <f>Table3[[#This Row],[Revenue Bef-Discount]]-(Table3[[#This Row],[Revenue Bef-Discount]]*Table3[[#This Row],[Discount]])</f>
        <v>27.473798154808378</v>
      </c>
    </row>
    <row r="399" spans="1:11" x14ac:dyDescent="0.35">
      <c r="A399" t="s">
        <v>422</v>
      </c>
      <c r="B399" t="s">
        <v>53</v>
      </c>
      <c r="C399" s="1">
        <v>44759</v>
      </c>
      <c r="D399" t="s">
        <v>61</v>
      </c>
      <c r="E399" t="s">
        <v>67</v>
      </c>
      <c r="F399">
        <v>250</v>
      </c>
      <c r="G399" t="s">
        <v>2</v>
      </c>
      <c r="H399" s="2">
        <v>1</v>
      </c>
      <c r="I399" s="3">
        <v>0.54494310667938251</v>
      </c>
      <c r="J399" s="4">
        <f>Table3[[#This Row],[Price of One Product]]*Table3[[#This Row],[No of Products in one Sale]]</f>
        <v>250</v>
      </c>
      <c r="K399" s="4">
        <f>Table3[[#This Row],[Revenue Bef-Discount]]-(Table3[[#This Row],[Revenue Bef-Discount]]*Table3[[#This Row],[Discount]])</f>
        <v>113.76422333015438</v>
      </c>
    </row>
    <row r="400" spans="1:11" x14ac:dyDescent="0.35">
      <c r="A400" t="s">
        <v>423</v>
      </c>
      <c r="B400" t="s">
        <v>54</v>
      </c>
      <c r="C400" s="1">
        <v>44735</v>
      </c>
      <c r="D400" t="s">
        <v>62</v>
      </c>
      <c r="E400" t="s">
        <v>66</v>
      </c>
      <c r="F400">
        <v>130</v>
      </c>
      <c r="G400" t="s">
        <v>0</v>
      </c>
      <c r="H400" s="2">
        <v>7</v>
      </c>
      <c r="I400" s="3">
        <v>0.84443209424513666</v>
      </c>
      <c r="J400" s="4">
        <f>Table3[[#This Row],[Price of One Product]]*Table3[[#This Row],[No of Products in one Sale]]</f>
        <v>910</v>
      </c>
      <c r="K400" s="4">
        <f>Table3[[#This Row],[Revenue Bef-Discount]]-(Table3[[#This Row],[Revenue Bef-Discount]]*Table3[[#This Row],[Discount]])</f>
        <v>141.5667942369256</v>
      </c>
    </row>
    <row r="401" spans="1:11" x14ac:dyDescent="0.35">
      <c r="A401" t="s">
        <v>424</v>
      </c>
      <c r="B401" t="s">
        <v>51</v>
      </c>
      <c r="C401" s="1">
        <v>44734</v>
      </c>
      <c r="D401" t="s">
        <v>59</v>
      </c>
      <c r="E401" t="s">
        <v>67</v>
      </c>
      <c r="F401">
        <v>72</v>
      </c>
      <c r="G401" t="s">
        <v>1</v>
      </c>
      <c r="H401" s="2">
        <v>7</v>
      </c>
      <c r="I401" s="3">
        <v>0.11084077878058052</v>
      </c>
      <c r="J401" s="4">
        <f>Table3[[#This Row],[Price of One Product]]*Table3[[#This Row],[No of Products in one Sale]]</f>
        <v>504</v>
      </c>
      <c r="K401" s="4">
        <f>Table3[[#This Row],[Revenue Bef-Discount]]-(Table3[[#This Row],[Revenue Bef-Discount]]*Table3[[#This Row],[Discount]])</f>
        <v>448.13624749458745</v>
      </c>
    </row>
    <row r="402" spans="1:11" x14ac:dyDescent="0.35">
      <c r="A402" t="s">
        <v>425</v>
      </c>
      <c r="B402" t="s">
        <v>52</v>
      </c>
      <c r="C402" s="1">
        <v>44753</v>
      </c>
      <c r="D402" t="s">
        <v>60</v>
      </c>
      <c r="E402" t="s">
        <v>66</v>
      </c>
      <c r="F402">
        <v>65</v>
      </c>
      <c r="G402" t="s">
        <v>2</v>
      </c>
      <c r="H402" s="2">
        <v>9</v>
      </c>
      <c r="I402" s="3">
        <v>0.26630312920291821</v>
      </c>
      <c r="J402" s="4">
        <f>Table3[[#This Row],[Price of One Product]]*Table3[[#This Row],[No of Products in one Sale]]</f>
        <v>585</v>
      </c>
      <c r="K402" s="4">
        <f>Table3[[#This Row],[Revenue Bef-Discount]]-(Table3[[#This Row],[Revenue Bef-Discount]]*Table3[[#This Row],[Discount]])</f>
        <v>429.21266941629284</v>
      </c>
    </row>
    <row r="403" spans="1:11" x14ac:dyDescent="0.35">
      <c r="A403" t="s">
        <v>426</v>
      </c>
      <c r="B403" t="s">
        <v>53</v>
      </c>
      <c r="C403" s="1">
        <v>44739</v>
      </c>
      <c r="D403" t="s">
        <v>61</v>
      </c>
      <c r="E403" t="s">
        <v>67</v>
      </c>
      <c r="F403">
        <v>250</v>
      </c>
      <c r="G403" t="s">
        <v>0</v>
      </c>
      <c r="H403" s="2">
        <v>3</v>
      </c>
      <c r="I403" s="3">
        <v>0.13279161787420113</v>
      </c>
      <c r="J403" s="4">
        <f>Table3[[#This Row],[Price of One Product]]*Table3[[#This Row],[No of Products in one Sale]]</f>
        <v>750</v>
      </c>
      <c r="K403" s="4">
        <f>Table3[[#This Row],[Revenue Bef-Discount]]-(Table3[[#This Row],[Revenue Bef-Discount]]*Table3[[#This Row],[Discount]])</f>
        <v>650.40628659434913</v>
      </c>
    </row>
    <row r="404" spans="1:11" x14ac:dyDescent="0.35">
      <c r="A404" t="s">
        <v>427</v>
      </c>
      <c r="B404" t="s">
        <v>54</v>
      </c>
      <c r="C404" s="1">
        <v>44740</v>
      </c>
      <c r="D404" t="s">
        <v>62</v>
      </c>
      <c r="E404" t="s">
        <v>66</v>
      </c>
      <c r="F404">
        <v>130</v>
      </c>
      <c r="G404" t="s">
        <v>1</v>
      </c>
      <c r="H404" s="2">
        <v>4</v>
      </c>
      <c r="I404" s="3">
        <v>0.20794478004129135</v>
      </c>
      <c r="J404" s="4">
        <f>Table3[[#This Row],[Price of One Product]]*Table3[[#This Row],[No of Products in one Sale]]</f>
        <v>520</v>
      </c>
      <c r="K404" s="4">
        <f>Table3[[#This Row],[Revenue Bef-Discount]]-(Table3[[#This Row],[Revenue Bef-Discount]]*Table3[[#This Row],[Discount]])</f>
        <v>411.86871437852847</v>
      </c>
    </row>
    <row r="405" spans="1:11" x14ac:dyDescent="0.35">
      <c r="A405" t="s">
        <v>428</v>
      </c>
      <c r="B405" t="s">
        <v>55</v>
      </c>
      <c r="C405" s="1">
        <v>44748</v>
      </c>
      <c r="D405" t="s">
        <v>63</v>
      </c>
      <c r="E405" t="s">
        <v>67</v>
      </c>
      <c r="F405">
        <v>60</v>
      </c>
      <c r="G405" t="s">
        <v>2</v>
      </c>
      <c r="H405" s="2">
        <v>12</v>
      </c>
      <c r="I405" s="3">
        <v>0.76031378549826045</v>
      </c>
      <c r="J405" s="4">
        <f>Table3[[#This Row],[Price of One Product]]*Table3[[#This Row],[No of Products in one Sale]]</f>
        <v>720</v>
      </c>
      <c r="K405" s="4">
        <f>Table3[[#This Row],[Revenue Bef-Discount]]-(Table3[[#This Row],[Revenue Bef-Discount]]*Table3[[#This Row],[Discount]])</f>
        <v>172.57407444125249</v>
      </c>
    </row>
    <row r="406" spans="1:11" x14ac:dyDescent="0.35">
      <c r="A406" t="s">
        <v>429</v>
      </c>
      <c r="B406" t="s">
        <v>56</v>
      </c>
      <c r="C406" s="1">
        <v>44731</v>
      </c>
      <c r="D406" t="s">
        <v>64</v>
      </c>
      <c r="E406" t="s">
        <v>66</v>
      </c>
      <c r="F406">
        <v>95</v>
      </c>
      <c r="G406" t="s">
        <v>0</v>
      </c>
      <c r="H406" s="2">
        <v>8</v>
      </c>
      <c r="I406" s="3">
        <v>0.23804641255169789</v>
      </c>
      <c r="J406" s="4">
        <f>Table3[[#This Row],[Price of One Product]]*Table3[[#This Row],[No of Products in one Sale]]</f>
        <v>760</v>
      </c>
      <c r="K406" s="4">
        <f>Table3[[#This Row],[Revenue Bef-Discount]]-(Table3[[#This Row],[Revenue Bef-Discount]]*Table3[[#This Row],[Discount]])</f>
        <v>579.08472646070959</v>
      </c>
    </row>
    <row r="407" spans="1:11" x14ac:dyDescent="0.35">
      <c r="A407" t="s">
        <v>430</v>
      </c>
      <c r="B407" t="s">
        <v>51</v>
      </c>
      <c r="C407" s="1">
        <v>44763</v>
      </c>
      <c r="D407" t="s">
        <v>59</v>
      </c>
      <c r="E407" t="s">
        <v>67</v>
      </c>
      <c r="F407">
        <v>72</v>
      </c>
      <c r="G407" t="s">
        <v>1</v>
      </c>
      <c r="H407" s="2">
        <v>5</v>
      </c>
      <c r="I407" s="3">
        <v>0.12523689369936652</v>
      </c>
      <c r="J407" s="4">
        <f>Table3[[#This Row],[Price of One Product]]*Table3[[#This Row],[No of Products in one Sale]]</f>
        <v>360</v>
      </c>
      <c r="K407" s="4">
        <f>Table3[[#This Row],[Revenue Bef-Discount]]-(Table3[[#This Row],[Revenue Bef-Discount]]*Table3[[#This Row],[Discount]])</f>
        <v>314.91471826822806</v>
      </c>
    </row>
    <row r="408" spans="1:11" x14ac:dyDescent="0.35">
      <c r="A408" t="s">
        <v>431</v>
      </c>
      <c r="B408" t="s">
        <v>52</v>
      </c>
      <c r="C408" s="1">
        <v>44733</v>
      </c>
      <c r="D408" t="s">
        <v>60</v>
      </c>
      <c r="E408" t="s">
        <v>66</v>
      </c>
      <c r="F408">
        <v>65</v>
      </c>
      <c r="G408" t="s">
        <v>2</v>
      </c>
      <c r="H408" s="2">
        <v>4</v>
      </c>
      <c r="I408" s="3">
        <v>6.7101746358327108E-2</v>
      </c>
      <c r="J408" s="4">
        <f>Table3[[#This Row],[Price of One Product]]*Table3[[#This Row],[No of Products in one Sale]]</f>
        <v>260</v>
      </c>
      <c r="K408" s="4">
        <f>Table3[[#This Row],[Revenue Bef-Discount]]-(Table3[[#This Row],[Revenue Bef-Discount]]*Table3[[#This Row],[Discount]])</f>
        <v>242.55354594683496</v>
      </c>
    </row>
    <row r="409" spans="1:11" x14ac:dyDescent="0.35">
      <c r="A409" t="s">
        <v>432</v>
      </c>
      <c r="B409" t="s">
        <v>53</v>
      </c>
      <c r="C409" s="1">
        <v>44746</v>
      </c>
      <c r="D409" t="s">
        <v>61</v>
      </c>
      <c r="E409" t="s">
        <v>67</v>
      </c>
      <c r="F409">
        <v>250</v>
      </c>
      <c r="G409" t="s">
        <v>0</v>
      </c>
      <c r="H409" s="2">
        <v>2</v>
      </c>
      <c r="I409" s="3">
        <v>0.98970617123906524</v>
      </c>
      <c r="J409" s="4">
        <f>Table3[[#This Row],[Price of One Product]]*Table3[[#This Row],[No of Products in one Sale]]</f>
        <v>500</v>
      </c>
      <c r="K409" s="4">
        <f>Table3[[#This Row],[Revenue Bef-Discount]]-(Table3[[#This Row],[Revenue Bef-Discount]]*Table3[[#This Row],[Discount]])</f>
        <v>5.1469143804673649</v>
      </c>
    </row>
    <row r="410" spans="1:11" x14ac:dyDescent="0.35">
      <c r="A410" t="s">
        <v>433</v>
      </c>
      <c r="B410" t="s">
        <v>54</v>
      </c>
      <c r="C410" s="1">
        <v>44755</v>
      </c>
      <c r="D410" t="s">
        <v>62</v>
      </c>
      <c r="E410" t="s">
        <v>66</v>
      </c>
      <c r="F410">
        <v>130</v>
      </c>
      <c r="G410" t="s">
        <v>1</v>
      </c>
      <c r="H410" s="2">
        <v>2</v>
      </c>
      <c r="I410" s="3">
        <v>0.26202679185175082</v>
      </c>
      <c r="J410" s="4">
        <f>Table3[[#This Row],[Price of One Product]]*Table3[[#This Row],[No of Products in one Sale]]</f>
        <v>260</v>
      </c>
      <c r="K410" s="4">
        <f>Table3[[#This Row],[Revenue Bef-Discount]]-(Table3[[#This Row],[Revenue Bef-Discount]]*Table3[[#This Row],[Discount]])</f>
        <v>191.87303411854481</v>
      </c>
    </row>
    <row r="411" spans="1:11" x14ac:dyDescent="0.35">
      <c r="A411" t="s">
        <v>434</v>
      </c>
      <c r="B411" t="s">
        <v>51</v>
      </c>
      <c r="C411" s="1">
        <v>44755</v>
      </c>
      <c r="D411" t="s">
        <v>59</v>
      </c>
      <c r="E411" t="s">
        <v>67</v>
      </c>
      <c r="F411">
        <v>72</v>
      </c>
      <c r="G411" t="s">
        <v>2</v>
      </c>
      <c r="H411" s="2">
        <v>10</v>
      </c>
      <c r="I411" s="3">
        <v>0.87263143953916489</v>
      </c>
      <c r="J411" s="4">
        <f>Table3[[#This Row],[Price of One Product]]*Table3[[#This Row],[No of Products in one Sale]]</f>
        <v>720</v>
      </c>
      <c r="K411" s="4">
        <f>Table3[[#This Row],[Revenue Bef-Discount]]-(Table3[[#This Row],[Revenue Bef-Discount]]*Table3[[#This Row],[Discount]])</f>
        <v>91.705363531801254</v>
      </c>
    </row>
    <row r="412" spans="1:11" x14ac:dyDescent="0.35">
      <c r="A412" t="s">
        <v>435</v>
      </c>
      <c r="B412" t="s">
        <v>52</v>
      </c>
      <c r="C412" s="1">
        <v>44727</v>
      </c>
      <c r="D412" t="s">
        <v>60</v>
      </c>
      <c r="E412" t="s">
        <v>67</v>
      </c>
      <c r="F412">
        <v>65</v>
      </c>
      <c r="G412" t="s">
        <v>0</v>
      </c>
      <c r="H412" s="2">
        <v>6</v>
      </c>
      <c r="I412" s="3">
        <v>0.76778137062272289</v>
      </c>
      <c r="J412" s="4">
        <f>Table3[[#This Row],[Price of One Product]]*Table3[[#This Row],[No of Products in one Sale]]</f>
        <v>390</v>
      </c>
      <c r="K412" s="4">
        <f>Table3[[#This Row],[Revenue Bef-Discount]]-(Table3[[#This Row],[Revenue Bef-Discount]]*Table3[[#This Row],[Discount]])</f>
        <v>90.565265457138082</v>
      </c>
    </row>
    <row r="413" spans="1:11" x14ac:dyDescent="0.35">
      <c r="A413" t="s">
        <v>436</v>
      </c>
      <c r="B413" t="s">
        <v>53</v>
      </c>
      <c r="C413" s="1">
        <v>44746</v>
      </c>
      <c r="D413" t="s">
        <v>61</v>
      </c>
      <c r="E413" t="s">
        <v>67</v>
      </c>
      <c r="F413">
        <v>250</v>
      </c>
      <c r="G413" t="s">
        <v>1</v>
      </c>
      <c r="H413" s="2">
        <v>1</v>
      </c>
      <c r="I413" s="3">
        <v>0.15750010631121669</v>
      </c>
      <c r="J413" s="4">
        <f>Table3[[#This Row],[Price of One Product]]*Table3[[#This Row],[No of Products in one Sale]]</f>
        <v>250</v>
      </c>
      <c r="K413" s="4">
        <f>Table3[[#This Row],[Revenue Bef-Discount]]-(Table3[[#This Row],[Revenue Bef-Discount]]*Table3[[#This Row],[Discount]])</f>
        <v>210.62497342219584</v>
      </c>
    </row>
    <row r="414" spans="1:11" x14ac:dyDescent="0.35">
      <c r="A414" t="s">
        <v>437</v>
      </c>
      <c r="B414" t="s">
        <v>54</v>
      </c>
      <c r="C414" s="1">
        <v>44740</v>
      </c>
      <c r="D414" t="s">
        <v>59</v>
      </c>
      <c r="E414" t="s">
        <v>67</v>
      </c>
      <c r="F414">
        <v>72</v>
      </c>
      <c r="G414" t="s">
        <v>2</v>
      </c>
      <c r="H414" s="2">
        <v>9</v>
      </c>
      <c r="I414" s="3">
        <v>0.53570171465492589</v>
      </c>
      <c r="J414" s="4">
        <f>Table3[[#This Row],[Price of One Product]]*Table3[[#This Row],[No of Products in one Sale]]</f>
        <v>648</v>
      </c>
      <c r="K414" s="4">
        <f>Table3[[#This Row],[Revenue Bef-Discount]]-(Table3[[#This Row],[Revenue Bef-Discount]]*Table3[[#This Row],[Discount]])</f>
        <v>300.86528890360802</v>
      </c>
    </row>
    <row r="415" spans="1:11" x14ac:dyDescent="0.35">
      <c r="A415" t="s">
        <v>438</v>
      </c>
      <c r="B415" t="s">
        <v>51</v>
      </c>
      <c r="C415" s="1">
        <v>44743</v>
      </c>
      <c r="D415" t="s">
        <v>60</v>
      </c>
      <c r="E415" t="s">
        <v>67</v>
      </c>
      <c r="F415">
        <v>65</v>
      </c>
      <c r="G415" t="s">
        <v>0</v>
      </c>
      <c r="H415" s="2">
        <v>7</v>
      </c>
      <c r="I415" s="3">
        <v>0.88217490075954386</v>
      </c>
      <c r="J415" s="4">
        <f>Table3[[#This Row],[Price of One Product]]*Table3[[#This Row],[No of Products in one Sale]]</f>
        <v>455</v>
      </c>
      <c r="K415" s="4">
        <f>Table3[[#This Row],[Revenue Bef-Discount]]-(Table3[[#This Row],[Revenue Bef-Discount]]*Table3[[#This Row],[Discount]])</f>
        <v>53.610420154407564</v>
      </c>
    </row>
    <row r="416" spans="1:11" x14ac:dyDescent="0.35">
      <c r="A416" t="s">
        <v>439</v>
      </c>
      <c r="B416" t="s">
        <v>52</v>
      </c>
      <c r="C416" s="1">
        <v>44737</v>
      </c>
      <c r="D416" t="s">
        <v>61</v>
      </c>
      <c r="E416" t="s">
        <v>66</v>
      </c>
      <c r="F416">
        <v>250</v>
      </c>
      <c r="G416" t="s">
        <v>0</v>
      </c>
      <c r="H416" s="2">
        <v>3</v>
      </c>
      <c r="I416" s="3">
        <v>7.4850081465574259E-2</v>
      </c>
      <c r="J416" s="4">
        <f>Table3[[#This Row],[Price of One Product]]*Table3[[#This Row],[No of Products in one Sale]]</f>
        <v>750</v>
      </c>
      <c r="K416" s="4">
        <f>Table3[[#This Row],[Revenue Bef-Discount]]-(Table3[[#This Row],[Revenue Bef-Discount]]*Table3[[#This Row],[Discount]])</f>
        <v>693.86243890081926</v>
      </c>
    </row>
    <row r="417" spans="1:11" x14ac:dyDescent="0.35">
      <c r="A417" t="s">
        <v>440</v>
      </c>
      <c r="B417" t="s">
        <v>53</v>
      </c>
      <c r="C417" s="1">
        <v>44757</v>
      </c>
      <c r="D417" t="s">
        <v>62</v>
      </c>
      <c r="E417" t="s">
        <v>67</v>
      </c>
      <c r="F417">
        <v>130</v>
      </c>
      <c r="G417" t="s">
        <v>1</v>
      </c>
      <c r="H417" s="2">
        <v>4</v>
      </c>
      <c r="I417" s="3">
        <v>0.4623515242530305</v>
      </c>
      <c r="J417" s="4">
        <f>Table3[[#This Row],[Price of One Product]]*Table3[[#This Row],[No of Products in one Sale]]</f>
        <v>520</v>
      </c>
      <c r="K417" s="4">
        <f>Table3[[#This Row],[Revenue Bef-Discount]]-(Table3[[#This Row],[Revenue Bef-Discount]]*Table3[[#This Row],[Discount]])</f>
        <v>279.57720738842414</v>
      </c>
    </row>
    <row r="418" spans="1:11" x14ac:dyDescent="0.35">
      <c r="A418" t="s">
        <v>441</v>
      </c>
      <c r="B418" t="s">
        <v>54</v>
      </c>
      <c r="C418" s="1">
        <v>44745</v>
      </c>
      <c r="D418" t="s">
        <v>59</v>
      </c>
      <c r="E418" t="s">
        <v>66</v>
      </c>
      <c r="F418">
        <v>72</v>
      </c>
      <c r="G418" t="s">
        <v>2</v>
      </c>
      <c r="H418" s="2">
        <v>10</v>
      </c>
      <c r="I418" s="3">
        <v>0.34462700763177134</v>
      </c>
      <c r="J418" s="4">
        <f>Table3[[#This Row],[Price of One Product]]*Table3[[#This Row],[No of Products in one Sale]]</f>
        <v>720</v>
      </c>
      <c r="K418" s="4">
        <f>Table3[[#This Row],[Revenue Bef-Discount]]-(Table3[[#This Row],[Revenue Bef-Discount]]*Table3[[#This Row],[Discount]])</f>
        <v>471.86855450512462</v>
      </c>
    </row>
    <row r="419" spans="1:11" x14ac:dyDescent="0.35">
      <c r="A419" t="s">
        <v>442</v>
      </c>
      <c r="B419" t="s">
        <v>51</v>
      </c>
      <c r="C419" s="1">
        <v>44760</v>
      </c>
      <c r="D419" t="s">
        <v>60</v>
      </c>
      <c r="E419" t="s">
        <v>67</v>
      </c>
      <c r="F419">
        <v>65</v>
      </c>
      <c r="G419" t="s">
        <v>0</v>
      </c>
      <c r="H419" s="2">
        <v>7</v>
      </c>
      <c r="I419" s="3">
        <v>0.69911624131260175</v>
      </c>
      <c r="J419" s="4">
        <f>Table3[[#This Row],[Price of One Product]]*Table3[[#This Row],[No of Products in one Sale]]</f>
        <v>455</v>
      </c>
      <c r="K419" s="4">
        <f>Table3[[#This Row],[Revenue Bef-Discount]]-(Table3[[#This Row],[Revenue Bef-Discount]]*Table3[[#This Row],[Discount]])</f>
        <v>136.90211020276621</v>
      </c>
    </row>
    <row r="420" spans="1:11" x14ac:dyDescent="0.35">
      <c r="A420" t="s">
        <v>443</v>
      </c>
      <c r="B420" t="s">
        <v>52</v>
      </c>
      <c r="C420" s="1">
        <v>44750</v>
      </c>
      <c r="D420" t="s">
        <v>61</v>
      </c>
      <c r="E420" t="s">
        <v>66</v>
      </c>
      <c r="F420">
        <v>250</v>
      </c>
      <c r="G420" t="s">
        <v>1</v>
      </c>
      <c r="H420" s="2">
        <v>1</v>
      </c>
      <c r="I420" s="3">
        <v>1.890946986705988E-2</v>
      </c>
      <c r="J420" s="4">
        <f>Table3[[#This Row],[Price of One Product]]*Table3[[#This Row],[No of Products in one Sale]]</f>
        <v>250</v>
      </c>
      <c r="K420" s="4">
        <f>Table3[[#This Row],[Revenue Bef-Discount]]-(Table3[[#This Row],[Revenue Bef-Discount]]*Table3[[#This Row],[Discount]])</f>
        <v>245.27263253323503</v>
      </c>
    </row>
    <row r="421" spans="1:11" x14ac:dyDescent="0.35">
      <c r="A421" t="s">
        <v>444</v>
      </c>
      <c r="B421" t="s">
        <v>53</v>
      </c>
      <c r="C421" s="1">
        <v>44742</v>
      </c>
      <c r="D421" t="s">
        <v>62</v>
      </c>
      <c r="E421" t="s">
        <v>67</v>
      </c>
      <c r="F421">
        <v>130</v>
      </c>
      <c r="G421" t="s">
        <v>2</v>
      </c>
      <c r="H421" s="2">
        <v>5</v>
      </c>
      <c r="I421" s="3">
        <v>0.73245470088007136</v>
      </c>
      <c r="J421" s="4">
        <f>Table3[[#This Row],[Price of One Product]]*Table3[[#This Row],[No of Products in one Sale]]</f>
        <v>650</v>
      </c>
      <c r="K421" s="4">
        <f>Table3[[#This Row],[Revenue Bef-Discount]]-(Table3[[#This Row],[Revenue Bef-Discount]]*Table3[[#This Row],[Discount]])</f>
        <v>173.90444442795359</v>
      </c>
    </row>
    <row r="422" spans="1:11" x14ac:dyDescent="0.35">
      <c r="A422" t="s">
        <v>445</v>
      </c>
      <c r="B422" t="s">
        <v>54</v>
      </c>
      <c r="C422" s="1">
        <v>44754</v>
      </c>
      <c r="D422" t="s">
        <v>63</v>
      </c>
      <c r="E422" t="s">
        <v>66</v>
      </c>
      <c r="F422">
        <v>60</v>
      </c>
      <c r="G422" t="s">
        <v>0</v>
      </c>
      <c r="H422" s="2">
        <v>5</v>
      </c>
      <c r="I422" s="3">
        <v>0.72297451744539321</v>
      </c>
      <c r="J422" s="4">
        <f>Table3[[#This Row],[Price of One Product]]*Table3[[#This Row],[No of Products in one Sale]]</f>
        <v>300</v>
      </c>
      <c r="K422" s="4">
        <f>Table3[[#This Row],[Revenue Bef-Discount]]-(Table3[[#This Row],[Revenue Bef-Discount]]*Table3[[#This Row],[Discount]])</f>
        <v>83.107644766382037</v>
      </c>
    </row>
    <row r="423" spans="1:11" x14ac:dyDescent="0.35">
      <c r="A423" t="s">
        <v>446</v>
      </c>
      <c r="B423" t="s">
        <v>55</v>
      </c>
      <c r="C423" s="1">
        <v>44746</v>
      </c>
      <c r="D423" t="s">
        <v>59</v>
      </c>
      <c r="E423" t="s">
        <v>67</v>
      </c>
      <c r="F423">
        <v>72</v>
      </c>
      <c r="G423" t="s">
        <v>1</v>
      </c>
      <c r="H423" s="2">
        <v>9</v>
      </c>
      <c r="I423" s="3">
        <v>0.97417776505363807</v>
      </c>
      <c r="J423" s="4">
        <f>Table3[[#This Row],[Price of One Product]]*Table3[[#This Row],[No of Products in one Sale]]</f>
        <v>648</v>
      </c>
      <c r="K423" s="4">
        <f>Table3[[#This Row],[Revenue Bef-Discount]]-(Table3[[#This Row],[Revenue Bef-Discount]]*Table3[[#This Row],[Discount]])</f>
        <v>16.732808245242495</v>
      </c>
    </row>
    <row r="424" spans="1:11" x14ac:dyDescent="0.35">
      <c r="A424" t="s">
        <v>447</v>
      </c>
      <c r="B424" t="s">
        <v>51</v>
      </c>
      <c r="C424" s="1">
        <v>44752</v>
      </c>
      <c r="D424" t="s">
        <v>60</v>
      </c>
      <c r="E424" t="s">
        <v>66</v>
      </c>
      <c r="F424">
        <v>65</v>
      </c>
      <c r="G424" t="s">
        <v>2</v>
      </c>
      <c r="H424" s="2">
        <v>7</v>
      </c>
      <c r="I424" s="3">
        <v>0.92441295707634297</v>
      </c>
      <c r="J424" s="4">
        <f>Table3[[#This Row],[Price of One Product]]*Table3[[#This Row],[No of Products in one Sale]]</f>
        <v>455</v>
      </c>
      <c r="K424" s="4">
        <f>Table3[[#This Row],[Revenue Bef-Discount]]-(Table3[[#This Row],[Revenue Bef-Discount]]*Table3[[#This Row],[Discount]])</f>
        <v>34.392104530263964</v>
      </c>
    </row>
    <row r="425" spans="1:11" x14ac:dyDescent="0.35">
      <c r="A425" t="s">
        <v>448</v>
      </c>
      <c r="B425" t="s">
        <v>52</v>
      </c>
      <c r="C425" s="1">
        <v>44725</v>
      </c>
      <c r="D425" t="s">
        <v>61</v>
      </c>
      <c r="E425" t="s">
        <v>67</v>
      </c>
      <c r="F425">
        <v>250</v>
      </c>
      <c r="G425" t="s">
        <v>0</v>
      </c>
      <c r="H425" s="2">
        <v>3</v>
      </c>
      <c r="I425" s="3">
        <v>0.34841204291363526</v>
      </c>
      <c r="J425" s="4">
        <f>Table3[[#This Row],[Price of One Product]]*Table3[[#This Row],[No of Products in one Sale]]</f>
        <v>750</v>
      </c>
      <c r="K425" s="4">
        <f>Table3[[#This Row],[Revenue Bef-Discount]]-(Table3[[#This Row],[Revenue Bef-Discount]]*Table3[[#This Row],[Discount]])</f>
        <v>488.69096781477356</v>
      </c>
    </row>
    <row r="426" spans="1:11" x14ac:dyDescent="0.35">
      <c r="A426" t="s">
        <v>449</v>
      </c>
      <c r="B426" t="s">
        <v>53</v>
      </c>
      <c r="C426" s="1">
        <v>44734</v>
      </c>
      <c r="D426" t="s">
        <v>62</v>
      </c>
      <c r="E426" t="s">
        <v>66</v>
      </c>
      <c r="F426">
        <v>130</v>
      </c>
      <c r="G426" t="s">
        <v>1</v>
      </c>
      <c r="H426" s="2">
        <v>7</v>
      </c>
      <c r="I426" s="3">
        <v>0.36862795502486845</v>
      </c>
      <c r="J426" s="4">
        <f>Table3[[#This Row],[Price of One Product]]*Table3[[#This Row],[No of Products in one Sale]]</f>
        <v>910</v>
      </c>
      <c r="K426" s="4">
        <f>Table3[[#This Row],[Revenue Bef-Discount]]-(Table3[[#This Row],[Revenue Bef-Discount]]*Table3[[#This Row],[Discount]])</f>
        <v>574.54856092736964</v>
      </c>
    </row>
    <row r="427" spans="1:11" x14ac:dyDescent="0.35">
      <c r="A427" t="s">
        <v>450</v>
      </c>
      <c r="B427" t="s">
        <v>54</v>
      </c>
      <c r="C427" s="1">
        <v>44761</v>
      </c>
      <c r="D427" t="s">
        <v>59</v>
      </c>
      <c r="E427" t="s">
        <v>67</v>
      </c>
      <c r="F427">
        <v>72</v>
      </c>
      <c r="G427" t="s">
        <v>2</v>
      </c>
      <c r="H427" s="2">
        <v>12</v>
      </c>
      <c r="I427" s="3">
        <v>0.38279600115505574</v>
      </c>
      <c r="J427" s="4">
        <f>Table3[[#This Row],[Price of One Product]]*Table3[[#This Row],[No of Products in one Sale]]</f>
        <v>864</v>
      </c>
      <c r="K427" s="4">
        <f>Table3[[#This Row],[Revenue Bef-Discount]]-(Table3[[#This Row],[Revenue Bef-Discount]]*Table3[[#This Row],[Discount]])</f>
        <v>533.26425500203186</v>
      </c>
    </row>
    <row r="428" spans="1:11" x14ac:dyDescent="0.35">
      <c r="A428" t="s">
        <v>451</v>
      </c>
      <c r="B428" t="s">
        <v>51</v>
      </c>
      <c r="C428" s="1">
        <v>44735</v>
      </c>
      <c r="D428" t="s">
        <v>60</v>
      </c>
      <c r="E428" t="s">
        <v>66</v>
      </c>
      <c r="F428">
        <v>65</v>
      </c>
      <c r="G428" t="s">
        <v>0</v>
      </c>
      <c r="H428" s="2">
        <v>7</v>
      </c>
      <c r="I428" s="3">
        <v>0.77278161923763322</v>
      </c>
      <c r="J428" s="4">
        <f>Table3[[#This Row],[Price of One Product]]*Table3[[#This Row],[No of Products in one Sale]]</f>
        <v>455</v>
      </c>
      <c r="K428" s="4">
        <f>Table3[[#This Row],[Revenue Bef-Discount]]-(Table3[[#This Row],[Revenue Bef-Discount]]*Table3[[#This Row],[Discount]])</f>
        <v>103.38436324687689</v>
      </c>
    </row>
    <row r="429" spans="1:11" x14ac:dyDescent="0.35">
      <c r="A429" t="s">
        <v>452</v>
      </c>
      <c r="B429" t="s">
        <v>52</v>
      </c>
      <c r="C429" s="1">
        <v>44753</v>
      </c>
      <c r="D429" t="s">
        <v>61</v>
      </c>
      <c r="E429" t="s">
        <v>67</v>
      </c>
      <c r="F429">
        <v>250</v>
      </c>
      <c r="G429" t="s">
        <v>1</v>
      </c>
      <c r="H429" s="2">
        <v>3</v>
      </c>
      <c r="I429" s="3">
        <v>0.98194581947705439</v>
      </c>
      <c r="J429" s="4">
        <f>Table3[[#This Row],[Price of One Product]]*Table3[[#This Row],[No of Products in one Sale]]</f>
        <v>750</v>
      </c>
      <c r="K429" s="4">
        <f>Table3[[#This Row],[Revenue Bef-Discount]]-(Table3[[#This Row],[Revenue Bef-Discount]]*Table3[[#This Row],[Discount]])</f>
        <v>13.540635392209197</v>
      </c>
    </row>
    <row r="430" spans="1:11" x14ac:dyDescent="0.35">
      <c r="A430" t="s">
        <v>453</v>
      </c>
      <c r="B430" t="s">
        <v>53</v>
      </c>
      <c r="C430" s="1">
        <v>44732</v>
      </c>
      <c r="D430" t="s">
        <v>62</v>
      </c>
      <c r="E430" t="s">
        <v>66</v>
      </c>
      <c r="F430">
        <v>130</v>
      </c>
      <c r="G430" t="s">
        <v>2</v>
      </c>
      <c r="H430" s="2">
        <v>6</v>
      </c>
      <c r="I430" s="3">
        <v>0.24372632968767749</v>
      </c>
      <c r="J430" s="4">
        <f>Table3[[#This Row],[Price of One Product]]*Table3[[#This Row],[No of Products in one Sale]]</f>
        <v>780</v>
      </c>
      <c r="K430" s="4">
        <f>Table3[[#This Row],[Revenue Bef-Discount]]-(Table3[[#This Row],[Revenue Bef-Discount]]*Table3[[#This Row],[Discount]])</f>
        <v>589.89346284361159</v>
      </c>
    </row>
    <row r="431" spans="1:11" x14ac:dyDescent="0.35">
      <c r="A431" t="s">
        <v>454</v>
      </c>
      <c r="B431" t="s">
        <v>54</v>
      </c>
      <c r="C431" s="1">
        <v>44748</v>
      </c>
      <c r="D431" t="s">
        <v>63</v>
      </c>
      <c r="E431" t="s">
        <v>67</v>
      </c>
      <c r="F431">
        <v>60</v>
      </c>
      <c r="G431" t="s">
        <v>0</v>
      </c>
      <c r="H431" s="2">
        <v>14</v>
      </c>
      <c r="I431" s="3">
        <v>0.50977491571581557</v>
      </c>
      <c r="J431" s="4">
        <f>Table3[[#This Row],[Price of One Product]]*Table3[[#This Row],[No of Products in one Sale]]</f>
        <v>840</v>
      </c>
      <c r="K431" s="4">
        <f>Table3[[#This Row],[Revenue Bef-Discount]]-(Table3[[#This Row],[Revenue Bef-Discount]]*Table3[[#This Row],[Discount]])</f>
        <v>411.78907079871493</v>
      </c>
    </row>
    <row r="432" spans="1:11" x14ac:dyDescent="0.35">
      <c r="A432" t="s">
        <v>455</v>
      </c>
      <c r="B432" t="s">
        <v>55</v>
      </c>
      <c r="C432" s="1">
        <v>44731</v>
      </c>
      <c r="D432" t="s">
        <v>64</v>
      </c>
      <c r="E432" t="s">
        <v>66</v>
      </c>
      <c r="F432">
        <v>95</v>
      </c>
      <c r="G432" t="s">
        <v>1</v>
      </c>
      <c r="H432" s="2">
        <v>7</v>
      </c>
      <c r="I432" s="3">
        <v>0.99123744515485723</v>
      </c>
      <c r="J432" s="4">
        <f>Table3[[#This Row],[Price of One Product]]*Table3[[#This Row],[No of Products in one Sale]]</f>
        <v>665</v>
      </c>
      <c r="K432" s="4">
        <f>Table3[[#This Row],[Revenue Bef-Discount]]-(Table3[[#This Row],[Revenue Bef-Discount]]*Table3[[#This Row],[Discount]])</f>
        <v>5.8270989720199395</v>
      </c>
    </row>
    <row r="433" spans="1:11" x14ac:dyDescent="0.35">
      <c r="A433" t="s">
        <v>456</v>
      </c>
      <c r="B433" t="s">
        <v>56</v>
      </c>
      <c r="C433" s="1">
        <v>44725</v>
      </c>
      <c r="D433" t="s">
        <v>59</v>
      </c>
      <c r="E433" t="s">
        <v>67</v>
      </c>
      <c r="F433">
        <v>72</v>
      </c>
      <c r="G433" t="s">
        <v>2</v>
      </c>
      <c r="H433" s="2">
        <v>5</v>
      </c>
      <c r="I433" s="3">
        <v>0.58001027642401182</v>
      </c>
      <c r="J433" s="4">
        <f>Table3[[#This Row],[Price of One Product]]*Table3[[#This Row],[No of Products in one Sale]]</f>
        <v>360</v>
      </c>
      <c r="K433" s="4">
        <f>Table3[[#This Row],[Revenue Bef-Discount]]-(Table3[[#This Row],[Revenue Bef-Discount]]*Table3[[#This Row],[Discount]])</f>
        <v>151.19630048735576</v>
      </c>
    </row>
    <row r="434" spans="1:11" x14ac:dyDescent="0.35">
      <c r="A434" t="s">
        <v>457</v>
      </c>
      <c r="B434" t="s">
        <v>51</v>
      </c>
      <c r="C434" s="1">
        <v>44753</v>
      </c>
      <c r="D434" t="s">
        <v>60</v>
      </c>
      <c r="E434" t="s">
        <v>67</v>
      </c>
      <c r="F434">
        <v>65</v>
      </c>
      <c r="G434" t="s">
        <v>0</v>
      </c>
      <c r="H434" s="2">
        <v>8</v>
      </c>
      <c r="I434" s="3">
        <v>0.20099809520802481</v>
      </c>
      <c r="J434" s="4">
        <f>Table3[[#This Row],[Price of One Product]]*Table3[[#This Row],[No of Products in one Sale]]</f>
        <v>520</v>
      </c>
      <c r="K434" s="4">
        <f>Table3[[#This Row],[Revenue Bef-Discount]]-(Table3[[#This Row],[Revenue Bef-Discount]]*Table3[[#This Row],[Discount]])</f>
        <v>415.48099049182713</v>
      </c>
    </row>
    <row r="435" spans="1:11" x14ac:dyDescent="0.35">
      <c r="A435" t="s">
        <v>458</v>
      </c>
      <c r="B435" t="s">
        <v>52</v>
      </c>
      <c r="C435" s="1">
        <v>44738</v>
      </c>
      <c r="D435" t="s">
        <v>61</v>
      </c>
      <c r="E435" t="s">
        <v>67</v>
      </c>
      <c r="F435">
        <v>250</v>
      </c>
      <c r="G435" t="s">
        <v>1</v>
      </c>
      <c r="H435" s="2">
        <v>3</v>
      </c>
      <c r="I435" s="3">
        <v>8.7589082057090373E-2</v>
      </c>
      <c r="J435" s="4">
        <f>Table3[[#This Row],[Price of One Product]]*Table3[[#This Row],[No of Products in one Sale]]</f>
        <v>750</v>
      </c>
      <c r="K435" s="4">
        <f>Table3[[#This Row],[Revenue Bef-Discount]]-(Table3[[#This Row],[Revenue Bef-Discount]]*Table3[[#This Row],[Discount]])</f>
        <v>684.30818845718227</v>
      </c>
    </row>
    <row r="436" spans="1:11" x14ac:dyDescent="0.35">
      <c r="A436" t="s">
        <v>459</v>
      </c>
      <c r="B436" t="s">
        <v>53</v>
      </c>
      <c r="C436" s="1">
        <v>44762</v>
      </c>
      <c r="D436" t="s">
        <v>62</v>
      </c>
      <c r="E436" t="s">
        <v>67</v>
      </c>
      <c r="F436">
        <v>130</v>
      </c>
      <c r="G436" t="s">
        <v>2</v>
      </c>
      <c r="H436" s="2">
        <v>4</v>
      </c>
      <c r="I436" s="3">
        <v>0.92203517798439572</v>
      </c>
      <c r="J436" s="4">
        <f>Table3[[#This Row],[Price of One Product]]*Table3[[#This Row],[No of Products in one Sale]]</f>
        <v>520</v>
      </c>
      <c r="K436" s="4">
        <f>Table3[[#This Row],[Revenue Bef-Discount]]-(Table3[[#This Row],[Revenue Bef-Discount]]*Table3[[#This Row],[Discount]])</f>
        <v>40.541707448114209</v>
      </c>
    </row>
    <row r="437" spans="1:11" x14ac:dyDescent="0.35">
      <c r="A437" t="s">
        <v>460</v>
      </c>
      <c r="B437" t="s">
        <v>54</v>
      </c>
      <c r="C437" s="1">
        <v>44756</v>
      </c>
      <c r="D437" t="s">
        <v>59</v>
      </c>
      <c r="E437" t="s">
        <v>67</v>
      </c>
      <c r="F437">
        <v>72</v>
      </c>
      <c r="G437" t="s">
        <v>0</v>
      </c>
      <c r="H437" s="2">
        <v>10</v>
      </c>
      <c r="I437" s="3">
        <v>0.40646951216415605</v>
      </c>
      <c r="J437" s="4">
        <f>Table3[[#This Row],[Price of One Product]]*Table3[[#This Row],[No of Products in one Sale]]</f>
        <v>720</v>
      </c>
      <c r="K437" s="4">
        <f>Table3[[#This Row],[Revenue Bef-Discount]]-(Table3[[#This Row],[Revenue Bef-Discount]]*Table3[[#This Row],[Discount]])</f>
        <v>427.34195124180764</v>
      </c>
    </row>
    <row r="438" spans="1:11" x14ac:dyDescent="0.35">
      <c r="A438" t="s">
        <v>461</v>
      </c>
      <c r="B438" t="s">
        <v>51</v>
      </c>
      <c r="C438" s="1">
        <v>44744</v>
      </c>
      <c r="D438" t="s">
        <v>60</v>
      </c>
      <c r="E438" t="s">
        <v>66</v>
      </c>
      <c r="F438">
        <v>65</v>
      </c>
      <c r="G438" t="s">
        <v>1</v>
      </c>
      <c r="H438" s="2">
        <v>4</v>
      </c>
      <c r="I438" s="3">
        <v>0.45522048494031297</v>
      </c>
      <c r="J438" s="4">
        <f>Table3[[#This Row],[Price of One Product]]*Table3[[#This Row],[No of Products in one Sale]]</f>
        <v>260</v>
      </c>
      <c r="K438" s="4">
        <f>Table3[[#This Row],[Revenue Bef-Discount]]-(Table3[[#This Row],[Revenue Bef-Discount]]*Table3[[#This Row],[Discount]])</f>
        <v>141.64267391551863</v>
      </c>
    </row>
    <row r="439" spans="1:11" x14ac:dyDescent="0.35">
      <c r="A439" t="s">
        <v>462</v>
      </c>
      <c r="B439" t="s">
        <v>52</v>
      </c>
      <c r="C439" s="1">
        <v>44753</v>
      </c>
      <c r="D439" t="s">
        <v>61</v>
      </c>
      <c r="E439" t="s">
        <v>67</v>
      </c>
      <c r="F439">
        <v>250</v>
      </c>
      <c r="G439" t="s">
        <v>2</v>
      </c>
      <c r="H439" s="2">
        <v>3</v>
      </c>
      <c r="I439" s="3">
        <v>0.45514828780898176</v>
      </c>
      <c r="J439" s="4">
        <f>Table3[[#This Row],[Price of One Product]]*Table3[[#This Row],[No of Products in one Sale]]</f>
        <v>750</v>
      </c>
      <c r="K439" s="4">
        <f>Table3[[#This Row],[Revenue Bef-Discount]]-(Table3[[#This Row],[Revenue Bef-Discount]]*Table3[[#This Row],[Discount]])</f>
        <v>408.63878414326371</v>
      </c>
    </row>
    <row r="440" spans="1:11" x14ac:dyDescent="0.35">
      <c r="A440" t="s">
        <v>463</v>
      </c>
      <c r="B440" t="s">
        <v>53</v>
      </c>
      <c r="C440" s="1">
        <v>44762</v>
      </c>
      <c r="D440" t="s">
        <v>62</v>
      </c>
      <c r="E440" t="s">
        <v>66</v>
      </c>
      <c r="F440">
        <v>130</v>
      </c>
      <c r="G440" t="s">
        <v>0</v>
      </c>
      <c r="H440" s="2">
        <v>2</v>
      </c>
      <c r="I440" s="3">
        <v>0.30126486834826394</v>
      </c>
      <c r="J440" s="4">
        <f>Table3[[#This Row],[Price of One Product]]*Table3[[#This Row],[No of Products in one Sale]]</f>
        <v>260</v>
      </c>
      <c r="K440" s="4">
        <f>Table3[[#This Row],[Revenue Bef-Discount]]-(Table3[[#This Row],[Revenue Bef-Discount]]*Table3[[#This Row],[Discount]])</f>
        <v>181.67113422945138</v>
      </c>
    </row>
    <row r="441" spans="1:11" x14ac:dyDescent="0.35">
      <c r="A441" t="s">
        <v>464</v>
      </c>
      <c r="B441" t="s">
        <v>54</v>
      </c>
      <c r="C441" s="1">
        <v>44740</v>
      </c>
      <c r="D441" t="s">
        <v>63</v>
      </c>
      <c r="E441" t="s">
        <v>67</v>
      </c>
      <c r="F441">
        <v>60</v>
      </c>
      <c r="G441" t="s">
        <v>1</v>
      </c>
      <c r="H441" s="2">
        <v>4</v>
      </c>
      <c r="I441" s="3">
        <v>0.22886312078587356</v>
      </c>
      <c r="J441" s="4">
        <f>Table3[[#This Row],[Price of One Product]]*Table3[[#This Row],[No of Products in one Sale]]</f>
        <v>240</v>
      </c>
      <c r="K441" s="4">
        <f>Table3[[#This Row],[Revenue Bef-Discount]]-(Table3[[#This Row],[Revenue Bef-Discount]]*Table3[[#This Row],[Discount]])</f>
        <v>185.07285101139036</v>
      </c>
    </row>
    <row r="442" spans="1:11" x14ac:dyDescent="0.35">
      <c r="A442" t="s">
        <v>465</v>
      </c>
      <c r="B442" t="s">
        <v>55</v>
      </c>
      <c r="C442" s="1">
        <v>44729</v>
      </c>
      <c r="D442" t="s">
        <v>59</v>
      </c>
      <c r="E442" t="s">
        <v>66</v>
      </c>
      <c r="F442">
        <v>72</v>
      </c>
      <c r="G442" t="s">
        <v>2</v>
      </c>
      <c r="H442" s="2">
        <v>4</v>
      </c>
      <c r="I442" s="3">
        <v>0.4885587902090005</v>
      </c>
      <c r="J442" s="4">
        <f>Table3[[#This Row],[Price of One Product]]*Table3[[#This Row],[No of Products in one Sale]]</f>
        <v>288</v>
      </c>
      <c r="K442" s="4">
        <f>Table3[[#This Row],[Revenue Bef-Discount]]-(Table3[[#This Row],[Revenue Bef-Discount]]*Table3[[#This Row],[Discount]])</f>
        <v>147.29506841980785</v>
      </c>
    </row>
    <row r="443" spans="1:11" x14ac:dyDescent="0.35">
      <c r="A443" t="s">
        <v>466</v>
      </c>
      <c r="B443" t="s">
        <v>51</v>
      </c>
      <c r="C443" s="1">
        <v>44727</v>
      </c>
      <c r="D443" t="s">
        <v>60</v>
      </c>
      <c r="E443" t="s">
        <v>67</v>
      </c>
      <c r="F443">
        <v>65</v>
      </c>
      <c r="G443" t="s">
        <v>0</v>
      </c>
      <c r="H443" s="2">
        <v>7</v>
      </c>
      <c r="I443" s="3">
        <v>0.88301012782394861</v>
      </c>
      <c r="J443" s="4">
        <f>Table3[[#This Row],[Price of One Product]]*Table3[[#This Row],[No of Products in one Sale]]</f>
        <v>455</v>
      </c>
      <c r="K443" s="4">
        <f>Table3[[#This Row],[Revenue Bef-Discount]]-(Table3[[#This Row],[Revenue Bef-Discount]]*Table3[[#This Row],[Discount]])</f>
        <v>53.23039184010338</v>
      </c>
    </row>
    <row r="444" spans="1:11" x14ac:dyDescent="0.35">
      <c r="A444" t="s">
        <v>467</v>
      </c>
      <c r="B444" t="s">
        <v>52</v>
      </c>
      <c r="C444" s="1">
        <v>44734</v>
      </c>
      <c r="D444" t="s">
        <v>61</v>
      </c>
      <c r="E444" t="s">
        <v>66</v>
      </c>
      <c r="F444">
        <v>250</v>
      </c>
      <c r="G444" t="s">
        <v>1</v>
      </c>
      <c r="H444" s="2">
        <v>2</v>
      </c>
      <c r="I444" s="3">
        <v>0.30705024398286174</v>
      </c>
      <c r="J444" s="4">
        <f>Table3[[#This Row],[Price of One Product]]*Table3[[#This Row],[No of Products in one Sale]]</f>
        <v>500</v>
      </c>
      <c r="K444" s="4">
        <f>Table3[[#This Row],[Revenue Bef-Discount]]-(Table3[[#This Row],[Revenue Bef-Discount]]*Table3[[#This Row],[Discount]])</f>
        <v>346.47487800856914</v>
      </c>
    </row>
    <row r="445" spans="1:11" x14ac:dyDescent="0.35">
      <c r="A445" t="s">
        <v>468</v>
      </c>
      <c r="B445" t="s">
        <v>53</v>
      </c>
      <c r="C445" s="1">
        <v>44744</v>
      </c>
      <c r="D445" t="s">
        <v>62</v>
      </c>
      <c r="E445" t="s">
        <v>67</v>
      </c>
      <c r="F445">
        <v>130</v>
      </c>
      <c r="G445" t="s">
        <v>2</v>
      </c>
      <c r="H445" s="2">
        <v>6</v>
      </c>
      <c r="I445" s="3">
        <v>0.85704939563753491</v>
      </c>
      <c r="J445" s="4">
        <f>Table3[[#This Row],[Price of One Product]]*Table3[[#This Row],[No of Products in one Sale]]</f>
        <v>780</v>
      </c>
      <c r="K445" s="4">
        <f>Table3[[#This Row],[Revenue Bef-Discount]]-(Table3[[#This Row],[Revenue Bef-Discount]]*Table3[[#This Row],[Discount]])</f>
        <v>111.50147140272281</v>
      </c>
    </row>
    <row r="446" spans="1:11" x14ac:dyDescent="0.35">
      <c r="A446" t="s">
        <v>469</v>
      </c>
      <c r="B446" t="s">
        <v>54</v>
      </c>
      <c r="C446" s="1">
        <v>44737</v>
      </c>
      <c r="D446" t="s">
        <v>59</v>
      </c>
      <c r="E446" t="s">
        <v>66</v>
      </c>
      <c r="F446">
        <v>72</v>
      </c>
      <c r="G446" t="s">
        <v>0</v>
      </c>
      <c r="H446" s="2">
        <v>9</v>
      </c>
      <c r="I446" s="3">
        <v>0.29159802445516347</v>
      </c>
      <c r="J446" s="4">
        <f>Table3[[#This Row],[Price of One Product]]*Table3[[#This Row],[No of Products in one Sale]]</f>
        <v>648</v>
      </c>
      <c r="K446" s="4">
        <f>Table3[[#This Row],[Revenue Bef-Discount]]-(Table3[[#This Row],[Revenue Bef-Discount]]*Table3[[#This Row],[Discount]])</f>
        <v>459.04448015305411</v>
      </c>
    </row>
    <row r="447" spans="1:11" x14ac:dyDescent="0.35">
      <c r="A447" t="s">
        <v>470</v>
      </c>
      <c r="B447" t="s">
        <v>51</v>
      </c>
      <c r="C447" s="1">
        <v>44752</v>
      </c>
      <c r="D447" t="s">
        <v>60</v>
      </c>
      <c r="E447" t="s">
        <v>67</v>
      </c>
      <c r="F447">
        <v>65</v>
      </c>
      <c r="G447" t="s">
        <v>1</v>
      </c>
      <c r="H447" s="2">
        <v>9</v>
      </c>
      <c r="I447" s="3">
        <v>0.2589445683285162</v>
      </c>
      <c r="J447" s="4">
        <f>Table3[[#This Row],[Price of One Product]]*Table3[[#This Row],[No of Products in one Sale]]</f>
        <v>585</v>
      </c>
      <c r="K447" s="4">
        <f>Table3[[#This Row],[Revenue Bef-Discount]]-(Table3[[#This Row],[Revenue Bef-Discount]]*Table3[[#This Row],[Discount]])</f>
        <v>433.51742752781803</v>
      </c>
    </row>
    <row r="448" spans="1:11" x14ac:dyDescent="0.35">
      <c r="A448" t="s">
        <v>471</v>
      </c>
      <c r="B448" t="s">
        <v>52</v>
      </c>
      <c r="C448" s="1">
        <v>44736</v>
      </c>
      <c r="D448" t="s">
        <v>61</v>
      </c>
      <c r="E448" t="s">
        <v>66</v>
      </c>
      <c r="F448">
        <v>250</v>
      </c>
      <c r="G448" t="s">
        <v>2</v>
      </c>
      <c r="H448" s="2">
        <v>2</v>
      </c>
      <c r="I448" s="3">
        <v>0.2954209948681138</v>
      </c>
      <c r="J448" s="4">
        <f>Table3[[#This Row],[Price of One Product]]*Table3[[#This Row],[No of Products in one Sale]]</f>
        <v>500</v>
      </c>
      <c r="K448" s="4">
        <f>Table3[[#This Row],[Revenue Bef-Discount]]-(Table3[[#This Row],[Revenue Bef-Discount]]*Table3[[#This Row],[Discount]])</f>
        <v>352.28950256594311</v>
      </c>
    </row>
    <row r="449" spans="1:11" x14ac:dyDescent="0.35">
      <c r="A449" t="s">
        <v>472</v>
      </c>
      <c r="B449" t="s">
        <v>53</v>
      </c>
      <c r="C449" s="1">
        <v>44752</v>
      </c>
      <c r="D449" t="s">
        <v>62</v>
      </c>
      <c r="E449" t="s">
        <v>67</v>
      </c>
      <c r="F449">
        <v>130</v>
      </c>
      <c r="G449" t="s">
        <v>0</v>
      </c>
      <c r="H449" s="2">
        <v>2</v>
      </c>
      <c r="I449" s="3">
        <v>7.4202009604403041E-2</v>
      </c>
      <c r="J449" s="4">
        <f>Table3[[#This Row],[Price of One Product]]*Table3[[#This Row],[No of Products in one Sale]]</f>
        <v>260</v>
      </c>
      <c r="K449" s="4">
        <f>Table3[[#This Row],[Revenue Bef-Discount]]-(Table3[[#This Row],[Revenue Bef-Discount]]*Table3[[#This Row],[Discount]])</f>
        <v>240.7074775028552</v>
      </c>
    </row>
    <row r="450" spans="1:11" x14ac:dyDescent="0.35">
      <c r="A450" t="s">
        <v>473</v>
      </c>
      <c r="B450" t="s">
        <v>54</v>
      </c>
      <c r="C450" s="1">
        <v>44759</v>
      </c>
      <c r="D450" t="s">
        <v>63</v>
      </c>
      <c r="E450" t="s">
        <v>66</v>
      </c>
      <c r="F450">
        <v>60</v>
      </c>
      <c r="G450" t="s">
        <v>1</v>
      </c>
      <c r="H450" s="2">
        <v>11</v>
      </c>
      <c r="I450" s="3">
        <v>3.9067003401354383E-2</v>
      </c>
      <c r="J450" s="4">
        <f>Table3[[#This Row],[Price of One Product]]*Table3[[#This Row],[No of Products in one Sale]]</f>
        <v>660</v>
      </c>
      <c r="K450" s="4">
        <f>Table3[[#This Row],[Revenue Bef-Discount]]-(Table3[[#This Row],[Revenue Bef-Discount]]*Table3[[#This Row],[Discount]])</f>
        <v>634.21577775510616</v>
      </c>
    </row>
    <row r="451" spans="1:11" x14ac:dyDescent="0.35">
      <c r="A451" t="s">
        <v>474</v>
      </c>
      <c r="B451" t="s">
        <v>55</v>
      </c>
      <c r="C451" s="1">
        <v>44763</v>
      </c>
      <c r="D451" t="s">
        <v>64</v>
      </c>
      <c r="E451" t="s">
        <v>67</v>
      </c>
      <c r="F451">
        <v>95</v>
      </c>
      <c r="G451" t="s">
        <v>2</v>
      </c>
      <c r="H451" s="2">
        <v>4</v>
      </c>
      <c r="I451" s="3">
        <v>0.76468504660372305</v>
      </c>
      <c r="J451" s="4">
        <f>Table3[[#This Row],[Price of One Product]]*Table3[[#This Row],[No of Products in one Sale]]</f>
        <v>380</v>
      </c>
      <c r="K451" s="4">
        <f>Table3[[#This Row],[Revenue Bef-Discount]]-(Table3[[#This Row],[Revenue Bef-Discount]]*Table3[[#This Row],[Discount]])</f>
        <v>89.419682290585229</v>
      </c>
    </row>
    <row r="452" spans="1:11" x14ac:dyDescent="0.35">
      <c r="A452" t="s">
        <v>475</v>
      </c>
      <c r="B452" t="s">
        <v>56</v>
      </c>
      <c r="C452" s="1">
        <v>44763</v>
      </c>
      <c r="D452" t="s">
        <v>59</v>
      </c>
      <c r="E452" t="s">
        <v>66</v>
      </c>
      <c r="F452">
        <v>72</v>
      </c>
      <c r="G452" t="s">
        <v>0</v>
      </c>
      <c r="H452" s="2">
        <v>11</v>
      </c>
      <c r="I452" s="3">
        <v>0.74867480539232067</v>
      </c>
      <c r="J452" s="4">
        <f>Table3[[#This Row],[Price of One Product]]*Table3[[#This Row],[No of Products in one Sale]]</f>
        <v>792</v>
      </c>
      <c r="K452" s="4">
        <f>Table3[[#This Row],[Revenue Bef-Discount]]-(Table3[[#This Row],[Revenue Bef-Discount]]*Table3[[#This Row],[Discount]])</f>
        <v>199.049554129282</v>
      </c>
    </row>
    <row r="453" spans="1:11" x14ac:dyDescent="0.35">
      <c r="A453" t="s">
        <v>476</v>
      </c>
      <c r="B453" t="s">
        <v>51</v>
      </c>
      <c r="C453" s="1">
        <v>44750</v>
      </c>
      <c r="D453" t="s">
        <v>60</v>
      </c>
      <c r="E453" t="s">
        <v>67</v>
      </c>
      <c r="F453">
        <v>65</v>
      </c>
      <c r="G453" t="s">
        <v>1</v>
      </c>
      <c r="H453" s="2">
        <v>6</v>
      </c>
      <c r="I453" s="3">
        <v>0.69300939202757139</v>
      </c>
      <c r="J453" s="4">
        <f>Table3[[#This Row],[Price of One Product]]*Table3[[#This Row],[No of Products in one Sale]]</f>
        <v>390</v>
      </c>
      <c r="K453" s="4">
        <f>Table3[[#This Row],[Revenue Bef-Discount]]-(Table3[[#This Row],[Revenue Bef-Discount]]*Table3[[#This Row],[Discount]])</f>
        <v>119.72633710924714</v>
      </c>
    </row>
    <row r="454" spans="1:11" x14ac:dyDescent="0.35">
      <c r="A454" t="s">
        <v>477</v>
      </c>
      <c r="B454" t="s">
        <v>52</v>
      </c>
      <c r="C454" s="1">
        <v>44751</v>
      </c>
      <c r="D454" t="s">
        <v>61</v>
      </c>
      <c r="E454" t="s">
        <v>66</v>
      </c>
      <c r="F454">
        <v>250</v>
      </c>
      <c r="G454" t="s">
        <v>2</v>
      </c>
      <c r="H454" s="2">
        <v>1</v>
      </c>
      <c r="I454" s="3">
        <v>0.52937391222103747</v>
      </c>
      <c r="J454" s="4">
        <f>Table3[[#This Row],[Price of One Product]]*Table3[[#This Row],[No of Products in one Sale]]</f>
        <v>250</v>
      </c>
      <c r="K454" s="4">
        <f>Table3[[#This Row],[Revenue Bef-Discount]]-(Table3[[#This Row],[Revenue Bef-Discount]]*Table3[[#This Row],[Discount]])</f>
        <v>117.65652194474063</v>
      </c>
    </row>
    <row r="455" spans="1:11" x14ac:dyDescent="0.35">
      <c r="A455" t="s">
        <v>478</v>
      </c>
      <c r="B455" t="s">
        <v>53</v>
      </c>
      <c r="C455" s="1">
        <v>44736</v>
      </c>
      <c r="D455" t="s">
        <v>62</v>
      </c>
      <c r="E455" t="s">
        <v>67</v>
      </c>
      <c r="F455">
        <v>130</v>
      </c>
      <c r="G455" t="s">
        <v>0</v>
      </c>
      <c r="H455" s="2">
        <v>3</v>
      </c>
      <c r="I455" s="3">
        <v>0.32413514859934134</v>
      </c>
      <c r="J455" s="4">
        <f>Table3[[#This Row],[Price of One Product]]*Table3[[#This Row],[No of Products in one Sale]]</f>
        <v>390</v>
      </c>
      <c r="K455" s="4">
        <f>Table3[[#This Row],[Revenue Bef-Discount]]-(Table3[[#This Row],[Revenue Bef-Discount]]*Table3[[#This Row],[Discount]])</f>
        <v>263.58729204625689</v>
      </c>
    </row>
    <row r="456" spans="1:11" x14ac:dyDescent="0.35">
      <c r="A456" t="s">
        <v>479</v>
      </c>
      <c r="B456" t="s">
        <v>54</v>
      </c>
      <c r="C456" s="1">
        <v>44737</v>
      </c>
      <c r="D456" t="s">
        <v>59</v>
      </c>
      <c r="E456" t="s">
        <v>67</v>
      </c>
      <c r="F456">
        <v>72</v>
      </c>
      <c r="G456" t="s">
        <v>1</v>
      </c>
      <c r="H456" s="2">
        <v>4</v>
      </c>
      <c r="I456" s="3">
        <v>0.35907775149399723</v>
      </c>
      <c r="J456" s="4">
        <f>Table3[[#This Row],[Price of One Product]]*Table3[[#This Row],[No of Products in one Sale]]</f>
        <v>288</v>
      </c>
      <c r="K456" s="4">
        <f>Table3[[#This Row],[Revenue Bef-Discount]]-(Table3[[#This Row],[Revenue Bef-Discount]]*Table3[[#This Row],[Discount]])</f>
        <v>184.58560756972878</v>
      </c>
    </row>
    <row r="457" spans="1:11" x14ac:dyDescent="0.35">
      <c r="A457" t="s">
        <v>480</v>
      </c>
      <c r="B457" t="s">
        <v>51</v>
      </c>
      <c r="C457" s="1">
        <v>44744</v>
      </c>
      <c r="D457" t="s">
        <v>60</v>
      </c>
      <c r="E457" t="s">
        <v>67</v>
      </c>
      <c r="F457">
        <v>65</v>
      </c>
      <c r="G457" t="s">
        <v>2</v>
      </c>
      <c r="H457" s="2">
        <v>6</v>
      </c>
      <c r="I457" s="3">
        <v>0.65908590258865696</v>
      </c>
      <c r="J457" s="4">
        <f>Table3[[#This Row],[Price of One Product]]*Table3[[#This Row],[No of Products in one Sale]]</f>
        <v>390</v>
      </c>
      <c r="K457" s="4">
        <f>Table3[[#This Row],[Revenue Bef-Discount]]-(Table3[[#This Row],[Revenue Bef-Discount]]*Table3[[#This Row],[Discount]])</f>
        <v>132.95649799042377</v>
      </c>
    </row>
    <row r="458" spans="1:11" x14ac:dyDescent="0.35">
      <c r="A458" t="s">
        <v>481</v>
      </c>
      <c r="B458" t="s">
        <v>52</v>
      </c>
      <c r="C458" s="1">
        <v>44735</v>
      </c>
      <c r="D458" t="s">
        <v>61</v>
      </c>
      <c r="E458" t="s">
        <v>67</v>
      </c>
      <c r="F458">
        <v>250</v>
      </c>
      <c r="G458" t="s">
        <v>0</v>
      </c>
      <c r="H458" s="2">
        <v>2</v>
      </c>
      <c r="I458" s="3">
        <v>0.51385178684784039</v>
      </c>
      <c r="J458" s="4">
        <f>Table3[[#This Row],[Price of One Product]]*Table3[[#This Row],[No of Products in one Sale]]</f>
        <v>500</v>
      </c>
      <c r="K458" s="4">
        <f>Table3[[#This Row],[Revenue Bef-Discount]]-(Table3[[#This Row],[Revenue Bef-Discount]]*Table3[[#This Row],[Discount]])</f>
        <v>243.07410657607983</v>
      </c>
    </row>
    <row r="459" spans="1:11" x14ac:dyDescent="0.35">
      <c r="A459" t="s">
        <v>482</v>
      </c>
      <c r="B459" t="s">
        <v>53</v>
      </c>
      <c r="C459" s="1">
        <v>44751</v>
      </c>
      <c r="D459" t="s">
        <v>62</v>
      </c>
      <c r="E459" t="s">
        <v>67</v>
      </c>
      <c r="F459">
        <v>130</v>
      </c>
      <c r="G459" t="s">
        <v>1</v>
      </c>
      <c r="H459" s="2">
        <v>4</v>
      </c>
      <c r="I459" s="3">
        <v>0.76665009072072687</v>
      </c>
      <c r="J459" s="4">
        <f>Table3[[#This Row],[Price of One Product]]*Table3[[#This Row],[No of Products in one Sale]]</f>
        <v>520</v>
      </c>
      <c r="K459" s="4">
        <f>Table3[[#This Row],[Revenue Bef-Discount]]-(Table3[[#This Row],[Revenue Bef-Discount]]*Table3[[#This Row],[Discount]])</f>
        <v>121.34195282522205</v>
      </c>
    </row>
    <row r="460" spans="1:11" x14ac:dyDescent="0.35">
      <c r="A460" t="s">
        <v>483</v>
      </c>
      <c r="B460" t="s">
        <v>54</v>
      </c>
      <c r="C460" s="1">
        <v>44726</v>
      </c>
      <c r="D460" t="s">
        <v>59</v>
      </c>
      <c r="E460" t="s">
        <v>66</v>
      </c>
      <c r="F460">
        <v>72</v>
      </c>
      <c r="G460" t="s">
        <v>2</v>
      </c>
      <c r="H460" s="2">
        <v>5</v>
      </c>
      <c r="I460" s="3">
        <v>0.73529214203054083</v>
      </c>
      <c r="J460" s="4">
        <f>Table3[[#This Row],[Price of One Product]]*Table3[[#This Row],[No of Products in one Sale]]</f>
        <v>360</v>
      </c>
      <c r="K460" s="4">
        <f>Table3[[#This Row],[Revenue Bef-Discount]]-(Table3[[#This Row],[Revenue Bef-Discount]]*Table3[[#This Row],[Discount]])</f>
        <v>95.2948288690053</v>
      </c>
    </row>
    <row r="461" spans="1:11" x14ac:dyDescent="0.35">
      <c r="A461" t="s">
        <v>484</v>
      </c>
      <c r="B461" t="s">
        <v>51</v>
      </c>
      <c r="C461" s="1">
        <v>44749</v>
      </c>
      <c r="D461" t="s">
        <v>60</v>
      </c>
      <c r="E461" t="s">
        <v>67</v>
      </c>
      <c r="F461">
        <v>65</v>
      </c>
      <c r="G461" t="s">
        <v>0</v>
      </c>
      <c r="H461" s="2">
        <v>9</v>
      </c>
      <c r="I461" s="3">
        <v>0.44567996518569519</v>
      </c>
      <c r="J461" s="4">
        <f>Table3[[#This Row],[Price of One Product]]*Table3[[#This Row],[No of Products in one Sale]]</f>
        <v>585</v>
      </c>
      <c r="K461" s="4">
        <f>Table3[[#This Row],[Revenue Bef-Discount]]-(Table3[[#This Row],[Revenue Bef-Discount]]*Table3[[#This Row],[Discount]])</f>
        <v>324.27722036636834</v>
      </c>
    </row>
    <row r="462" spans="1:11" x14ac:dyDescent="0.35">
      <c r="A462" t="s">
        <v>485</v>
      </c>
      <c r="B462" t="s">
        <v>52</v>
      </c>
      <c r="C462" s="1">
        <v>44734</v>
      </c>
      <c r="D462" t="s">
        <v>61</v>
      </c>
      <c r="E462" t="s">
        <v>66</v>
      </c>
      <c r="F462">
        <v>250</v>
      </c>
      <c r="G462" t="s">
        <v>0</v>
      </c>
      <c r="H462" s="2">
        <v>2</v>
      </c>
      <c r="I462" s="3">
        <v>0.80491760131950119</v>
      </c>
      <c r="J462" s="4">
        <f>Table3[[#This Row],[Price of One Product]]*Table3[[#This Row],[No of Products in one Sale]]</f>
        <v>500</v>
      </c>
      <c r="K462" s="4">
        <f>Table3[[#This Row],[Revenue Bef-Discount]]-(Table3[[#This Row],[Revenue Bef-Discount]]*Table3[[#This Row],[Discount]])</f>
        <v>97.54119934024942</v>
      </c>
    </row>
    <row r="463" spans="1:11" x14ac:dyDescent="0.35">
      <c r="A463" t="s">
        <v>486</v>
      </c>
      <c r="B463" t="s">
        <v>53</v>
      </c>
      <c r="C463" s="1">
        <v>44726</v>
      </c>
      <c r="D463" t="s">
        <v>62</v>
      </c>
      <c r="E463" t="s">
        <v>67</v>
      </c>
      <c r="F463">
        <v>130</v>
      </c>
      <c r="G463" t="s">
        <v>1</v>
      </c>
      <c r="H463" s="2">
        <v>4</v>
      </c>
      <c r="I463" s="3">
        <v>0.63252724233750568</v>
      </c>
      <c r="J463" s="4">
        <f>Table3[[#This Row],[Price of One Product]]*Table3[[#This Row],[No of Products in one Sale]]</f>
        <v>520</v>
      </c>
      <c r="K463" s="4">
        <f>Table3[[#This Row],[Revenue Bef-Discount]]-(Table3[[#This Row],[Revenue Bef-Discount]]*Table3[[#This Row],[Discount]])</f>
        <v>191.08583398449707</v>
      </c>
    </row>
    <row r="464" spans="1:11" x14ac:dyDescent="0.35">
      <c r="A464" t="s">
        <v>487</v>
      </c>
      <c r="B464" t="s">
        <v>54</v>
      </c>
      <c r="C464" s="1">
        <v>44743</v>
      </c>
      <c r="D464" t="s">
        <v>59</v>
      </c>
      <c r="E464" t="s">
        <v>66</v>
      </c>
      <c r="F464">
        <v>72</v>
      </c>
      <c r="G464" t="s">
        <v>2</v>
      </c>
      <c r="H464" s="2">
        <v>12</v>
      </c>
      <c r="I464" s="3">
        <v>0.54172415841062738</v>
      </c>
      <c r="J464" s="4">
        <f>Table3[[#This Row],[Price of One Product]]*Table3[[#This Row],[No of Products in one Sale]]</f>
        <v>864</v>
      </c>
      <c r="K464" s="4">
        <f>Table3[[#This Row],[Revenue Bef-Discount]]-(Table3[[#This Row],[Revenue Bef-Discount]]*Table3[[#This Row],[Discount]])</f>
        <v>395.95032713321797</v>
      </c>
    </row>
    <row r="465" spans="1:11" x14ac:dyDescent="0.35">
      <c r="A465" t="s">
        <v>488</v>
      </c>
      <c r="B465" t="s">
        <v>51</v>
      </c>
      <c r="C465" s="1">
        <v>44742</v>
      </c>
      <c r="D465" t="s">
        <v>60</v>
      </c>
      <c r="E465" t="s">
        <v>67</v>
      </c>
      <c r="F465">
        <v>65</v>
      </c>
      <c r="G465" t="s">
        <v>0</v>
      </c>
      <c r="H465" s="2">
        <v>11</v>
      </c>
      <c r="I465" s="3">
        <v>0.51449622999670686</v>
      </c>
      <c r="J465" s="4">
        <f>Table3[[#This Row],[Price of One Product]]*Table3[[#This Row],[No of Products in one Sale]]</f>
        <v>715</v>
      </c>
      <c r="K465" s="4">
        <f>Table3[[#This Row],[Revenue Bef-Discount]]-(Table3[[#This Row],[Revenue Bef-Discount]]*Table3[[#This Row],[Discount]])</f>
        <v>347.13519555235462</v>
      </c>
    </row>
    <row r="466" spans="1:11" x14ac:dyDescent="0.35">
      <c r="A466" t="s">
        <v>489</v>
      </c>
      <c r="B466" t="s">
        <v>52</v>
      </c>
      <c r="C466" s="1">
        <v>44747</v>
      </c>
      <c r="D466" t="s">
        <v>61</v>
      </c>
      <c r="E466" t="s">
        <v>66</v>
      </c>
      <c r="F466">
        <v>250</v>
      </c>
      <c r="G466" t="s">
        <v>1</v>
      </c>
      <c r="H466" s="2">
        <v>2</v>
      </c>
      <c r="I466" s="3">
        <v>0.23752502847518697</v>
      </c>
      <c r="J466" s="4">
        <f>Table3[[#This Row],[Price of One Product]]*Table3[[#This Row],[No of Products in one Sale]]</f>
        <v>500</v>
      </c>
      <c r="K466" s="4">
        <f>Table3[[#This Row],[Revenue Bef-Discount]]-(Table3[[#This Row],[Revenue Bef-Discount]]*Table3[[#This Row],[Discount]])</f>
        <v>381.23748576240649</v>
      </c>
    </row>
    <row r="467" spans="1:11" x14ac:dyDescent="0.35">
      <c r="A467" t="s">
        <v>490</v>
      </c>
      <c r="B467" t="s">
        <v>53</v>
      </c>
      <c r="C467" s="1">
        <v>44764</v>
      </c>
      <c r="D467" t="s">
        <v>62</v>
      </c>
      <c r="E467" t="s">
        <v>67</v>
      </c>
      <c r="F467">
        <v>130</v>
      </c>
      <c r="G467" t="s">
        <v>2</v>
      </c>
      <c r="H467" s="2">
        <v>4</v>
      </c>
      <c r="I467" s="3">
        <v>0.99120610081358274</v>
      </c>
      <c r="J467" s="4">
        <f>Table3[[#This Row],[Price of One Product]]*Table3[[#This Row],[No of Products in one Sale]]</f>
        <v>520</v>
      </c>
      <c r="K467" s="4">
        <f>Table3[[#This Row],[Revenue Bef-Discount]]-(Table3[[#This Row],[Revenue Bef-Discount]]*Table3[[#This Row],[Discount]])</f>
        <v>4.5728275769370157</v>
      </c>
    </row>
    <row r="468" spans="1:11" x14ac:dyDescent="0.35">
      <c r="A468" t="s">
        <v>491</v>
      </c>
      <c r="B468" t="s">
        <v>54</v>
      </c>
      <c r="C468" s="1">
        <v>44735</v>
      </c>
      <c r="D468" t="s">
        <v>63</v>
      </c>
      <c r="E468" t="s">
        <v>66</v>
      </c>
      <c r="F468">
        <v>60</v>
      </c>
      <c r="G468" t="s">
        <v>0</v>
      </c>
      <c r="H468" s="2">
        <v>9</v>
      </c>
      <c r="I468" s="3">
        <v>0.59705890981846566</v>
      </c>
      <c r="J468" s="4">
        <f>Table3[[#This Row],[Price of One Product]]*Table3[[#This Row],[No of Products in one Sale]]</f>
        <v>540</v>
      </c>
      <c r="K468" s="4">
        <f>Table3[[#This Row],[Revenue Bef-Discount]]-(Table3[[#This Row],[Revenue Bef-Discount]]*Table3[[#This Row],[Discount]])</f>
        <v>217.58818869802855</v>
      </c>
    </row>
    <row r="469" spans="1:11" x14ac:dyDescent="0.35">
      <c r="A469" t="s">
        <v>492</v>
      </c>
      <c r="B469" t="s">
        <v>55</v>
      </c>
      <c r="C469" s="1">
        <v>44737</v>
      </c>
      <c r="D469" t="s">
        <v>59</v>
      </c>
      <c r="E469" t="s">
        <v>67</v>
      </c>
      <c r="F469">
        <v>72</v>
      </c>
      <c r="G469" t="s">
        <v>1</v>
      </c>
      <c r="H469" s="2">
        <v>3</v>
      </c>
      <c r="I469" s="3">
        <v>0.47137791834027587</v>
      </c>
      <c r="J469" s="4">
        <f>Table3[[#This Row],[Price of One Product]]*Table3[[#This Row],[No of Products in one Sale]]</f>
        <v>216</v>
      </c>
      <c r="K469" s="4">
        <f>Table3[[#This Row],[Revenue Bef-Discount]]-(Table3[[#This Row],[Revenue Bef-Discount]]*Table3[[#This Row],[Discount]])</f>
        <v>114.18236963850042</v>
      </c>
    </row>
    <row r="470" spans="1:11" x14ac:dyDescent="0.35">
      <c r="A470" t="s">
        <v>493</v>
      </c>
      <c r="B470" t="s">
        <v>51</v>
      </c>
      <c r="C470" s="1">
        <v>44749</v>
      </c>
      <c r="D470" t="s">
        <v>60</v>
      </c>
      <c r="E470" t="s">
        <v>66</v>
      </c>
      <c r="F470">
        <v>65</v>
      </c>
      <c r="G470" t="s">
        <v>2</v>
      </c>
      <c r="H470" s="2">
        <v>14</v>
      </c>
      <c r="I470" s="3">
        <v>0.41181740780767351</v>
      </c>
      <c r="J470" s="4">
        <f>Table3[[#This Row],[Price of One Product]]*Table3[[#This Row],[No of Products in one Sale]]</f>
        <v>910</v>
      </c>
      <c r="K470" s="4">
        <f>Table3[[#This Row],[Revenue Bef-Discount]]-(Table3[[#This Row],[Revenue Bef-Discount]]*Table3[[#This Row],[Discount]])</f>
        <v>535.24615889501706</v>
      </c>
    </row>
    <row r="471" spans="1:11" x14ac:dyDescent="0.35">
      <c r="A471" t="s">
        <v>494</v>
      </c>
      <c r="B471" t="s">
        <v>52</v>
      </c>
      <c r="C471" s="1">
        <v>44729</v>
      </c>
      <c r="D471" t="s">
        <v>61</v>
      </c>
      <c r="E471" t="s">
        <v>67</v>
      </c>
      <c r="F471">
        <v>250</v>
      </c>
      <c r="G471" t="s">
        <v>0</v>
      </c>
      <c r="H471" s="2">
        <v>3</v>
      </c>
      <c r="I471" s="3">
        <v>7.2014892327985192E-2</v>
      </c>
      <c r="J471" s="4">
        <f>Table3[[#This Row],[Price of One Product]]*Table3[[#This Row],[No of Products in one Sale]]</f>
        <v>750</v>
      </c>
      <c r="K471" s="4">
        <f>Table3[[#This Row],[Revenue Bef-Discount]]-(Table3[[#This Row],[Revenue Bef-Discount]]*Table3[[#This Row],[Discount]])</f>
        <v>695.98883075401113</v>
      </c>
    </row>
    <row r="472" spans="1:11" x14ac:dyDescent="0.35">
      <c r="A472" t="s">
        <v>495</v>
      </c>
      <c r="B472" t="s">
        <v>53</v>
      </c>
      <c r="C472" s="1">
        <v>44738</v>
      </c>
      <c r="D472" t="s">
        <v>62</v>
      </c>
      <c r="E472" t="s">
        <v>66</v>
      </c>
      <c r="F472">
        <v>130</v>
      </c>
      <c r="G472" t="s">
        <v>1</v>
      </c>
      <c r="H472" s="2">
        <v>7</v>
      </c>
      <c r="I472" s="3">
        <v>0.28425228592980878</v>
      </c>
      <c r="J472" s="4">
        <f>Table3[[#This Row],[Price of One Product]]*Table3[[#This Row],[No of Products in one Sale]]</f>
        <v>910</v>
      </c>
      <c r="K472" s="4">
        <f>Table3[[#This Row],[Revenue Bef-Discount]]-(Table3[[#This Row],[Revenue Bef-Discount]]*Table3[[#This Row],[Discount]])</f>
        <v>651.33041980387407</v>
      </c>
    </row>
    <row r="473" spans="1:11" x14ac:dyDescent="0.35">
      <c r="A473" t="s">
        <v>496</v>
      </c>
      <c r="B473" t="s">
        <v>54</v>
      </c>
      <c r="C473" s="1">
        <v>44740</v>
      </c>
      <c r="D473" t="s">
        <v>59</v>
      </c>
      <c r="E473" t="s">
        <v>67</v>
      </c>
      <c r="F473">
        <v>72</v>
      </c>
      <c r="G473" t="s">
        <v>2</v>
      </c>
      <c r="H473" s="2">
        <v>3</v>
      </c>
      <c r="I473" s="3">
        <v>0.51473636278960266</v>
      </c>
      <c r="J473" s="4">
        <f>Table3[[#This Row],[Price of One Product]]*Table3[[#This Row],[No of Products in one Sale]]</f>
        <v>216</v>
      </c>
      <c r="K473" s="4">
        <f>Table3[[#This Row],[Revenue Bef-Discount]]-(Table3[[#This Row],[Revenue Bef-Discount]]*Table3[[#This Row],[Discount]])</f>
        <v>104.81694563744583</v>
      </c>
    </row>
    <row r="474" spans="1:11" x14ac:dyDescent="0.35">
      <c r="A474" t="s">
        <v>497</v>
      </c>
      <c r="B474" t="s">
        <v>51</v>
      </c>
      <c r="C474" s="1">
        <v>44755</v>
      </c>
      <c r="D474" t="s">
        <v>60</v>
      </c>
      <c r="E474" t="s">
        <v>66</v>
      </c>
      <c r="F474">
        <v>65</v>
      </c>
      <c r="G474" t="s">
        <v>0</v>
      </c>
      <c r="H474" s="2">
        <v>7</v>
      </c>
      <c r="I474" s="3">
        <v>0.84360853679959769</v>
      </c>
      <c r="J474" s="4">
        <f>Table3[[#This Row],[Price of One Product]]*Table3[[#This Row],[No of Products in one Sale]]</f>
        <v>455</v>
      </c>
      <c r="K474" s="4">
        <f>Table3[[#This Row],[Revenue Bef-Discount]]-(Table3[[#This Row],[Revenue Bef-Discount]]*Table3[[#This Row],[Discount]])</f>
        <v>71.158115756183065</v>
      </c>
    </row>
    <row r="475" spans="1:11" x14ac:dyDescent="0.35">
      <c r="A475" t="s">
        <v>498</v>
      </c>
      <c r="B475" t="s">
        <v>52</v>
      </c>
      <c r="C475" s="1">
        <v>44755</v>
      </c>
      <c r="D475" t="s">
        <v>61</v>
      </c>
      <c r="E475" t="s">
        <v>67</v>
      </c>
      <c r="F475">
        <v>250</v>
      </c>
      <c r="G475" t="s">
        <v>1</v>
      </c>
      <c r="H475" s="2">
        <v>3</v>
      </c>
      <c r="I475" s="3">
        <v>0.79410595242208182</v>
      </c>
      <c r="J475" s="4">
        <f>Table3[[#This Row],[Price of One Product]]*Table3[[#This Row],[No of Products in one Sale]]</f>
        <v>750</v>
      </c>
      <c r="K475" s="4">
        <f>Table3[[#This Row],[Revenue Bef-Discount]]-(Table3[[#This Row],[Revenue Bef-Discount]]*Table3[[#This Row],[Discount]])</f>
        <v>154.42053568343863</v>
      </c>
    </row>
    <row r="476" spans="1:11" x14ac:dyDescent="0.35">
      <c r="A476" t="s">
        <v>499</v>
      </c>
      <c r="B476" t="s">
        <v>53</v>
      </c>
      <c r="C476" s="1">
        <v>44764</v>
      </c>
      <c r="D476" t="s">
        <v>62</v>
      </c>
      <c r="E476" t="s">
        <v>66</v>
      </c>
      <c r="F476">
        <v>130</v>
      </c>
      <c r="G476" t="s">
        <v>2</v>
      </c>
      <c r="H476" s="2">
        <v>4</v>
      </c>
      <c r="I476" s="3">
        <v>0.43743103077150813</v>
      </c>
      <c r="J476" s="4">
        <f>Table3[[#This Row],[Price of One Product]]*Table3[[#This Row],[No of Products in one Sale]]</f>
        <v>520</v>
      </c>
      <c r="K476" s="4">
        <f>Table3[[#This Row],[Revenue Bef-Discount]]-(Table3[[#This Row],[Revenue Bef-Discount]]*Table3[[#This Row],[Discount]])</f>
        <v>292.53586399881578</v>
      </c>
    </row>
    <row r="477" spans="1:11" x14ac:dyDescent="0.35">
      <c r="A477" t="s">
        <v>500</v>
      </c>
      <c r="B477" t="s">
        <v>54</v>
      </c>
      <c r="C477" s="1">
        <v>44735</v>
      </c>
      <c r="D477" t="s">
        <v>63</v>
      </c>
      <c r="E477" t="s">
        <v>67</v>
      </c>
      <c r="F477">
        <v>60</v>
      </c>
      <c r="G477" t="s">
        <v>0</v>
      </c>
      <c r="H477" s="2">
        <v>7</v>
      </c>
      <c r="I477" s="3">
        <v>0.62414285851347806</v>
      </c>
      <c r="J477" s="4">
        <f>Table3[[#This Row],[Price of One Product]]*Table3[[#This Row],[No of Products in one Sale]]</f>
        <v>420</v>
      </c>
      <c r="K477" s="4">
        <f>Table3[[#This Row],[Revenue Bef-Discount]]-(Table3[[#This Row],[Revenue Bef-Discount]]*Table3[[#This Row],[Discount]])</f>
        <v>157.85999942433921</v>
      </c>
    </row>
    <row r="478" spans="1:11" x14ac:dyDescent="0.35">
      <c r="A478" t="s">
        <v>501</v>
      </c>
      <c r="B478" t="s">
        <v>55</v>
      </c>
      <c r="C478" s="1">
        <v>44734</v>
      </c>
      <c r="D478" t="s">
        <v>64</v>
      </c>
      <c r="E478" t="s">
        <v>67</v>
      </c>
      <c r="F478">
        <v>95</v>
      </c>
      <c r="G478" t="s">
        <v>1</v>
      </c>
      <c r="H478" s="2">
        <v>4</v>
      </c>
      <c r="I478" s="3">
        <v>0.8866455913476804</v>
      </c>
      <c r="J478" s="4">
        <f>Table3[[#This Row],[Price of One Product]]*Table3[[#This Row],[No of Products in one Sale]]</f>
        <v>380</v>
      </c>
      <c r="K478" s="4">
        <f>Table3[[#This Row],[Revenue Bef-Discount]]-(Table3[[#This Row],[Revenue Bef-Discount]]*Table3[[#This Row],[Discount]])</f>
        <v>43.074675287881462</v>
      </c>
    </row>
    <row r="479" spans="1:11" x14ac:dyDescent="0.35">
      <c r="A479" t="s">
        <v>502</v>
      </c>
      <c r="B479" t="s">
        <v>56</v>
      </c>
      <c r="C479" s="1">
        <v>44728</v>
      </c>
      <c r="D479" t="s">
        <v>59</v>
      </c>
      <c r="E479" t="s">
        <v>67</v>
      </c>
      <c r="F479">
        <v>72</v>
      </c>
      <c r="G479" t="s">
        <v>2</v>
      </c>
      <c r="H479" s="2">
        <v>6</v>
      </c>
      <c r="I479" s="3">
        <v>0.18359273290431566</v>
      </c>
      <c r="J479" s="4">
        <f>Table3[[#This Row],[Price of One Product]]*Table3[[#This Row],[No of Products in one Sale]]</f>
        <v>432</v>
      </c>
      <c r="K479" s="4">
        <f>Table3[[#This Row],[Revenue Bef-Discount]]-(Table3[[#This Row],[Revenue Bef-Discount]]*Table3[[#This Row],[Discount]])</f>
        <v>352.68793938533565</v>
      </c>
    </row>
    <row r="480" spans="1:11" x14ac:dyDescent="0.35">
      <c r="A480" t="s">
        <v>503</v>
      </c>
      <c r="B480" t="s">
        <v>51</v>
      </c>
      <c r="C480" s="1">
        <v>44739</v>
      </c>
      <c r="D480" t="s">
        <v>60</v>
      </c>
      <c r="E480" t="s">
        <v>67</v>
      </c>
      <c r="F480">
        <v>65</v>
      </c>
      <c r="G480" t="s">
        <v>0</v>
      </c>
      <c r="H480" s="2">
        <v>5</v>
      </c>
      <c r="I480" s="3">
        <v>0.15906506531321729</v>
      </c>
      <c r="J480" s="4">
        <f>Table3[[#This Row],[Price of One Product]]*Table3[[#This Row],[No of Products in one Sale]]</f>
        <v>325</v>
      </c>
      <c r="K480" s="4">
        <f>Table3[[#This Row],[Revenue Bef-Discount]]-(Table3[[#This Row],[Revenue Bef-Discount]]*Table3[[#This Row],[Discount]])</f>
        <v>273.30385377320437</v>
      </c>
    </row>
    <row r="481" spans="1:11" x14ac:dyDescent="0.35">
      <c r="A481" t="s">
        <v>504</v>
      </c>
      <c r="B481" t="s">
        <v>52</v>
      </c>
      <c r="C481" s="1">
        <v>44765</v>
      </c>
      <c r="D481" t="s">
        <v>61</v>
      </c>
      <c r="E481" t="s">
        <v>67</v>
      </c>
      <c r="F481">
        <v>250</v>
      </c>
      <c r="G481" t="s">
        <v>1</v>
      </c>
      <c r="H481" s="2">
        <v>2</v>
      </c>
      <c r="I481" s="3">
        <v>0.29466747014106187</v>
      </c>
      <c r="J481" s="4">
        <f>Table3[[#This Row],[Price of One Product]]*Table3[[#This Row],[No of Products in one Sale]]</f>
        <v>500</v>
      </c>
      <c r="K481" s="4">
        <f>Table3[[#This Row],[Revenue Bef-Discount]]-(Table3[[#This Row],[Revenue Bef-Discount]]*Table3[[#This Row],[Discount]])</f>
        <v>352.66626492946909</v>
      </c>
    </row>
    <row r="482" spans="1:11" x14ac:dyDescent="0.35">
      <c r="A482" t="s">
        <v>505</v>
      </c>
      <c r="B482" t="s">
        <v>53</v>
      </c>
      <c r="C482" s="1">
        <v>44740</v>
      </c>
      <c r="D482" t="s">
        <v>62</v>
      </c>
      <c r="E482" t="s">
        <v>66</v>
      </c>
      <c r="F482">
        <v>130</v>
      </c>
      <c r="G482" t="s">
        <v>2</v>
      </c>
      <c r="H482" s="2">
        <v>2</v>
      </c>
      <c r="I482" s="3">
        <v>0.35414118605930123</v>
      </c>
      <c r="J482" s="4">
        <f>Table3[[#This Row],[Price of One Product]]*Table3[[#This Row],[No of Products in one Sale]]</f>
        <v>260</v>
      </c>
      <c r="K482" s="4">
        <f>Table3[[#This Row],[Revenue Bef-Discount]]-(Table3[[#This Row],[Revenue Bef-Discount]]*Table3[[#This Row],[Discount]])</f>
        <v>167.92329162458168</v>
      </c>
    </row>
    <row r="483" spans="1:11" x14ac:dyDescent="0.35">
      <c r="A483" t="s">
        <v>506</v>
      </c>
      <c r="B483" t="s">
        <v>54</v>
      </c>
      <c r="C483" s="1">
        <v>44734</v>
      </c>
      <c r="D483" t="s">
        <v>59</v>
      </c>
      <c r="E483" t="s">
        <v>67</v>
      </c>
      <c r="F483">
        <v>72</v>
      </c>
      <c r="G483" t="s">
        <v>0</v>
      </c>
      <c r="H483" s="2">
        <v>4</v>
      </c>
      <c r="I483" s="3">
        <v>0.40463831594750665</v>
      </c>
      <c r="J483" s="4">
        <f>Table3[[#This Row],[Price of One Product]]*Table3[[#This Row],[No of Products in one Sale]]</f>
        <v>288</v>
      </c>
      <c r="K483" s="4">
        <f>Table3[[#This Row],[Revenue Bef-Discount]]-(Table3[[#This Row],[Revenue Bef-Discount]]*Table3[[#This Row],[Discount]])</f>
        <v>171.46416500711808</v>
      </c>
    </row>
    <row r="484" spans="1:11" x14ac:dyDescent="0.35">
      <c r="A484" t="s">
        <v>507</v>
      </c>
      <c r="B484" t="s">
        <v>51</v>
      </c>
      <c r="C484" s="1">
        <v>44727</v>
      </c>
      <c r="D484" t="s">
        <v>60</v>
      </c>
      <c r="E484" t="s">
        <v>66</v>
      </c>
      <c r="F484">
        <v>65</v>
      </c>
      <c r="G484" t="s">
        <v>1</v>
      </c>
      <c r="H484" s="2">
        <v>10</v>
      </c>
      <c r="I484" s="3">
        <v>0.56828189926736972</v>
      </c>
      <c r="J484" s="4">
        <f>Table3[[#This Row],[Price of One Product]]*Table3[[#This Row],[No of Products in one Sale]]</f>
        <v>650</v>
      </c>
      <c r="K484" s="4">
        <f>Table3[[#This Row],[Revenue Bef-Discount]]-(Table3[[#This Row],[Revenue Bef-Discount]]*Table3[[#This Row],[Discount]])</f>
        <v>280.61676547620971</v>
      </c>
    </row>
    <row r="485" spans="1:11" x14ac:dyDescent="0.35">
      <c r="A485" t="s">
        <v>508</v>
      </c>
      <c r="B485" t="s">
        <v>52</v>
      </c>
      <c r="C485" s="1">
        <v>44737</v>
      </c>
      <c r="D485" t="s">
        <v>61</v>
      </c>
      <c r="E485" t="s">
        <v>67</v>
      </c>
      <c r="F485">
        <v>250</v>
      </c>
      <c r="G485" t="s">
        <v>2</v>
      </c>
      <c r="H485" s="2">
        <v>1</v>
      </c>
      <c r="I485" s="3">
        <v>0.68415839920111321</v>
      </c>
      <c r="J485" s="4">
        <f>Table3[[#This Row],[Price of One Product]]*Table3[[#This Row],[No of Products in one Sale]]</f>
        <v>250</v>
      </c>
      <c r="K485" s="4">
        <f>Table3[[#This Row],[Revenue Bef-Discount]]-(Table3[[#This Row],[Revenue Bef-Discount]]*Table3[[#This Row],[Discount]])</f>
        <v>78.960400199721704</v>
      </c>
    </row>
    <row r="486" spans="1:11" x14ac:dyDescent="0.35">
      <c r="A486" t="s">
        <v>509</v>
      </c>
      <c r="B486" t="s">
        <v>53</v>
      </c>
      <c r="C486" s="1">
        <v>44747</v>
      </c>
      <c r="D486" t="s">
        <v>62</v>
      </c>
      <c r="E486" t="s">
        <v>66</v>
      </c>
      <c r="F486">
        <v>130</v>
      </c>
      <c r="G486" t="s">
        <v>0</v>
      </c>
      <c r="H486" s="2">
        <v>6</v>
      </c>
      <c r="I486" s="3">
        <v>0.47900916747418532</v>
      </c>
      <c r="J486" s="4">
        <f>Table3[[#This Row],[Price of One Product]]*Table3[[#This Row],[No of Products in one Sale]]</f>
        <v>780</v>
      </c>
      <c r="K486" s="4">
        <f>Table3[[#This Row],[Revenue Bef-Discount]]-(Table3[[#This Row],[Revenue Bef-Discount]]*Table3[[#This Row],[Discount]])</f>
        <v>406.37284937013544</v>
      </c>
    </row>
    <row r="487" spans="1:11" x14ac:dyDescent="0.35">
      <c r="A487" t="s">
        <v>510</v>
      </c>
      <c r="B487" t="s">
        <v>54</v>
      </c>
      <c r="C487" s="1">
        <v>44754</v>
      </c>
      <c r="D487" t="s">
        <v>63</v>
      </c>
      <c r="E487" t="s">
        <v>67</v>
      </c>
      <c r="F487">
        <v>60</v>
      </c>
      <c r="G487" t="s">
        <v>1</v>
      </c>
      <c r="H487" s="2">
        <v>4</v>
      </c>
      <c r="I487" s="3">
        <v>0.89045722746488731</v>
      </c>
      <c r="J487" s="4">
        <f>Table3[[#This Row],[Price of One Product]]*Table3[[#This Row],[No of Products in one Sale]]</f>
        <v>240</v>
      </c>
      <c r="K487" s="4">
        <f>Table3[[#This Row],[Revenue Bef-Discount]]-(Table3[[#This Row],[Revenue Bef-Discount]]*Table3[[#This Row],[Discount]])</f>
        <v>26.290265408427047</v>
      </c>
    </row>
    <row r="488" spans="1:11" x14ac:dyDescent="0.35">
      <c r="A488" t="s">
        <v>511</v>
      </c>
      <c r="B488" t="s">
        <v>55</v>
      </c>
      <c r="C488" s="1">
        <v>44760</v>
      </c>
      <c r="D488" t="s">
        <v>59</v>
      </c>
      <c r="E488" t="s">
        <v>66</v>
      </c>
      <c r="F488">
        <v>72</v>
      </c>
      <c r="G488" t="s">
        <v>2</v>
      </c>
      <c r="H488" s="2">
        <v>7</v>
      </c>
      <c r="I488" s="3">
        <v>0.50949971880500122</v>
      </c>
      <c r="J488" s="4">
        <f>Table3[[#This Row],[Price of One Product]]*Table3[[#This Row],[No of Products in one Sale]]</f>
        <v>504</v>
      </c>
      <c r="K488" s="4">
        <f>Table3[[#This Row],[Revenue Bef-Discount]]-(Table3[[#This Row],[Revenue Bef-Discount]]*Table3[[#This Row],[Discount]])</f>
        <v>247.2121417222794</v>
      </c>
    </row>
    <row r="489" spans="1:11" x14ac:dyDescent="0.35">
      <c r="A489" t="s">
        <v>512</v>
      </c>
      <c r="B489" t="s">
        <v>51</v>
      </c>
      <c r="C489" s="1">
        <v>44759</v>
      </c>
      <c r="D489" t="s">
        <v>60</v>
      </c>
      <c r="E489" t="s">
        <v>67</v>
      </c>
      <c r="F489">
        <v>65</v>
      </c>
      <c r="G489" t="s">
        <v>0</v>
      </c>
      <c r="H489" s="2">
        <v>12</v>
      </c>
      <c r="I489" s="3">
        <v>0.78361211804502018</v>
      </c>
      <c r="J489" s="4">
        <f>Table3[[#This Row],[Price of One Product]]*Table3[[#This Row],[No of Products in one Sale]]</f>
        <v>780</v>
      </c>
      <c r="K489" s="4">
        <f>Table3[[#This Row],[Revenue Bef-Discount]]-(Table3[[#This Row],[Revenue Bef-Discount]]*Table3[[#This Row],[Discount]])</f>
        <v>168.78254792488428</v>
      </c>
    </row>
    <row r="490" spans="1:11" x14ac:dyDescent="0.35">
      <c r="A490" t="s">
        <v>513</v>
      </c>
      <c r="B490" t="s">
        <v>52</v>
      </c>
      <c r="C490" s="1">
        <v>44735</v>
      </c>
      <c r="D490" t="s">
        <v>61</v>
      </c>
      <c r="E490" t="s">
        <v>66</v>
      </c>
      <c r="F490">
        <v>250</v>
      </c>
      <c r="G490" t="s">
        <v>1</v>
      </c>
      <c r="H490" s="2">
        <v>1</v>
      </c>
      <c r="I490" s="3">
        <v>6.596920154790531E-2</v>
      </c>
      <c r="J490" s="4">
        <f>Table3[[#This Row],[Price of One Product]]*Table3[[#This Row],[No of Products in one Sale]]</f>
        <v>250</v>
      </c>
      <c r="K490" s="4">
        <f>Table3[[#This Row],[Revenue Bef-Discount]]-(Table3[[#This Row],[Revenue Bef-Discount]]*Table3[[#This Row],[Discount]])</f>
        <v>233.50769961302368</v>
      </c>
    </row>
    <row r="491" spans="1:11" x14ac:dyDescent="0.35">
      <c r="A491" t="s">
        <v>514</v>
      </c>
      <c r="B491" t="s">
        <v>53</v>
      </c>
      <c r="C491" s="1">
        <v>44734</v>
      </c>
      <c r="D491" t="s">
        <v>62</v>
      </c>
      <c r="E491" t="s">
        <v>67</v>
      </c>
      <c r="F491">
        <v>130</v>
      </c>
      <c r="G491" t="s">
        <v>2</v>
      </c>
      <c r="H491" s="2">
        <v>6</v>
      </c>
      <c r="I491" s="3">
        <v>0.17858014910494857</v>
      </c>
      <c r="J491" s="4">
        <f>Table3[[#This Row],[Price of One Product]]*Table3[[#This Row],[No of Products in one Sale]]</f>
        <v>780</v>
      </c>
      <c r="K491" s="4">
        <f>Table3[[#This Row],[Revenue Bef-Discount]]-(Table3[[#This Row],[Revenue Bef-Discount]]*Table3[[#This Row],[Discount]])</f>
        <v>640.70748369814009</v>
      </c>
    </row>
    <row r="492" spans="1:11" x14ac:dyDescent="0.35">
      <c r="A492" t="s">
        <v>515</v>
      </c>
      <c r="B492" t="s">
        <v>54</v>
      </c>
      <c r="C492" s="1">
        <v>44753</v>
      </c>
      <c r="D492" t="s">
        <v>59</v>
      </c>
      <c r="E492" t="s">
        <v>66</v>
      </c>
      <c r="F492">
        <v>72</v>
      </c>
      <c r="G492" t="s">
        <v>0</v>
      </c>
      <c r="H492" s="2">
        <v>4</v>
      </c>
      <c r="I492" s="3">
        <v>0.43587855952805254</v>
      </c>
      <c r="J492" s="4">
        <f>Table3[[#This Row],[Price of One Product]]*Table3[[#This Row],[No of Products in one Sale]]</f>
        <v>288</v>
      </c>
      <c r="K492" s="4">
        <f>Table3[[#This Row],[Revenue Bef-Discount]]-(Table3[[#This Row],[Revenue Bef-Discount]]*Table3[[#This Row],[Discount]])</f>
        <v>162.46697485592085</v>
      </c>
    </row>
    <row r="493" spans="1:11" x14ac:dyDescent="0.35">
      <c r="A493" t="s">
        <v>516</v>
      </c>
      <c r="B493" t="s">
        <v>51</v>
      </c>
      <c r="C493" s="1">
        <v>44739</v>
      </c>
      <c r="D493" t="s">
        <v>60</v>
      </c>
      <c r="E493" t="s">
        <v>67</v>
      </c>
      <c r="F493">
        <v>65</v>
      </c>
      <c r="G493" t="s">
        <v>1</v>
      </c>
      <c r="H493" s="2">
        <v>10</v>
      </c>
      <c r="I493" s="3">
        <v>0.74040338644493453</v>
      </c>
      <c r="J493" s="4">
        <f>Table3[[#This Row],[Price of One Product]]*Table3[[#This Row],[No of Products in one Sale]]</f>
        <v>650</v>
      </c>
      <c r="K493" s="4">
        <f>Table3[[#This Row],[Revenue Bef-Discount]]-(Table3[[#This Row],[Revenue Bef-Discount]]*Table3[[#This Row],[Discount]])</f>
        <v>168.73779881079258</v>
      </c>
    </row>
    <row r="494" spans="1:11" x14ac:dyDescent="0.35">
      <c r="A494" t="s">
        <v>517</v>
      </c>
      <c r="B494" t="s">
        <v>52</v>
      </c>
      <c r="C494" s="1">
        <v>44740</v>
      </c>
      <c r="D494" t="s">
        <v>61</v>
      </c>
      <c r="E494" t="s">
        <v>66</v>
      </c>
      <c r="F494">
        <v>250</v>
      </c>
      <c r="G494" t="s">
        <v>2</v>
      </c>
      <c r="H494" s="2">
        <v>4</v>
      </c>
      <c r="I494" s="3">
        <v>0.54109571345744756</v>
      </c>
      <c r="J494" s="4">
        <f>Table3[[#This Row],[Price of One Product]]*Table3[[#This Row],[No of Products in one Sale]]</f>
        <v>1000</v>
      </c>
      <c r="K494" s="4">
        <f>Table3[[#This Row],[Revenue Bef-Discount]]-(Table3[[#This Row],[Revenue Bef-Discount]]*Table3[[#This Row],[Discount]])</f>
        <v>458.90428654255243</v>
      </c>
    </row>
    <row r="495" spans="1:11" x14ac:dyDescent="0.35">
      <c r="A495" t="s">
        <v>518</v>
      </c>
      <c r="B495" t="s">
        <v>53</v>
      </c>
      <c r="C495" s="1">
        <v>44748</v>
      </c>
      <c r="D495" t="s">
        <v>62</v>
      </c>
      <c r="E495" t="s">
        <v>67</v>
      </c>
      <c r="F495">
        <v>130</v>
      </c>
      <c r="G495" t="s">
        <v>0</v>
      </c>
      <c r="H495" s="2">
        <v>3</v>
      </c>
      <c r="I495" s="3">
        <v>0.71271172701355112</v>
      </c>
      <c r="J495" s="4">
        <f>Table3[[#This Row],[Price of One Product]]*Table3[[#This Row],[No of Products in one Sale]]</f>
        <v>390</v>
      </c>
      <c r="K495" s="4">
        <f>Table3[[#This Row],[Revenue Bef-Discount]]-(Table3[[#This Row],[Revenue Bef-Discount]]*Table3[[#This Row],[Discount]])</f>
        <v>112.04242646471505</v>
      </c>
    </row>
    <row r="496" spans="1:11" x14ac:dyDescent="0.35">
      <c r="A496" t="s">
        <v>519</v>
      </c>
      <c r="B496" t="s">
        <v>54</v>
      </c>
      <c r="C496" s="1">
        <v>44731</v>
      </c>
      <c r="D496" t="s">
        <v>63</v>
      </c>
      <c r="E496" t="s">
        <v>66</v>
      </c>
      <c r="F496">
        <v>60</v>
      </c>
      <c r="G496" t="s">
        <v>1</v>
      </c>
      <c r="H496" s="2">
        <v>13</v>
      </c>
      <c r="I496" s="3">
        <v>0.66248409996473057</v>
      </c>
      <c r="J496" s="4">
        <f>Table3[[#This Row],[Price of One Product]]*Table3[[#This Row],[No of Products in one Sale]]</f>
        <v>780</v>
      </c>
      <c r="K496" s="4">
        <f>Table3[[#This Row],[Revenue Bef-Discount]]-(Table3[[#This Row],[Revenue Bef-Discount]]*Table3[[#This Row],[Discount]])</f>
        <v>263.26240202751012</v>
      </c>
    </row>
    <row r="497" spans="1:11" x14ac:dyDescent="0.35">
      <c r="A497" t="s">
        <v>520</v>
      </c>
      <c r="B497" t="s">
        <v>55</v>
      </c>
      <c r="C497" s="1">
        <v>44763</v>
      </c>
      <c r="D497" t="s">
        <v>64</v>
      </c>
      <c r="E497" t="s">
        <v>67</v>
      </c>
      <c r="F497">
        <v>95</v>
      </c>
      <c r="G497" t="s">
        <v>2</v>
      </c>
      <c r="H497" s="2">
        <v>4</v>
      </c>
      <c r="I497" s="3">
        <v>0.51300641040982664</v>
      </c>
      <c r="J497" s="4">
        <f>Table3[[#This Row],[Price of One Product]]*Table3[[#This Row],[No of Products in one Sale]]</f>
        <v>380</v>
      </c>
      <c r="K497" s="4">
        <f>Table3[[#This Row],[Revenue Bef-Discount]]-(Table3[[#This Row],[Revenue Bef-Discount]]*Table3[[#This Row],[Discount]])</f>
        <v>185.05756404426589</v>
      </c>
    </row>
    <row r="498" spans="1:11" x14ac:dyDescent="0.35">
      <c r="A498" t="s">
        <v>521</v>
      </c>
      <c r="B498" t="s">
        <v>56</v>
      </c>
      <c r="C498" s="1">
        <v>44733</v>
      </c>
      <c r="D498" t="s">
        <v>59</v>
      </c>
      <c r="E498" t="s">
        <v>66</v>
      </c>
      <c r="F498">
        <v>72</v>
      </c>
      <c r="G498" t="s">
        <v>0</v>
      </c>
      <c r="H498" s="2">
        <v>3</v>
      </c>
      <c r="I498" s="3">
        <v>0.84951124937796896</v>
      </c>
      <c r="J498" s="4">
        <f>Table3[[#This Row],[Price of One Product]]*Table3[[#This Row],[No of Products in one Sale]]</f>
        <v>216</v>
      </c>
      <c r="K498" s="4">
        <f>Table3[[#This Row],[Revenue Bef-Discount]]-(Table3[[#This Row],[Revenue Bef-Discount]]*Table3[[#This Row],[Discount]])</f>
        <v>32.505570134358692</v>
      </c>
    </row>
    <row r="499" spans="1:11" x14ac:dyDescent="0.35">
      <c r="A499" t="s">
        <v>522</v>
      </c>
      <c r="B499" t="s">
        <v>51</v>
      </c>
      <c r="C499" s="1">
        <v>44746</v>
      </c>
      <c r="D499" t="s">
        <v>60</v>
      </c>
      <c r="E499" t="s">
        <v>67</v>
      </c>
      <c r="F499">
        <v>65</v>
      </c>
      <c r="G499" t="s">
        <v>1</v>
      </c>
      <c r="H499" s="2">
        <v>12</v>
      </c>
      <c r="I499" s="3">
        <v>0.57786595909251792</v>
      </c>
      <c r="J499" s="4">
        <f>Table3[[#This Row],[Price of One Product]]*Table3[[#This Row],[No of Products in one Sale]]</f>
        <v>780</v>
      </c>
      <c r="K499" s="4">
        <f>Table3[[#This Row],[Revenue Bef-Discount]]-(Table3[[#This Row],[Revenue Bef-Discount]]*Table3[[#This Row],[Discount]])</f>
        <v>329.26455190783599</v>
      </c>
    </row>
    <row r="500" spans="1:11" x14ac:dyDescent="0.35">
      <c r="A500" t="s">
        <v>523</v>
      </c>
      <c r="B500" t="s">
        <v>52</v>
      </c>
      <c r="C500" s="1">
        <v>44755</v>
      </c>
      <c r="D500" t="s">
        <v>61</v>
      </c>
      <c r="E500" t="s">
        <v>67</v>
      </c>
      <c r="F500">
        <v>250</v>
      </c>
      <c r="G500" t="s">
        <v>2</v>
      </c>
      <c r="H500" s="2">
        <v>4</v>
      </c>
      <c r="I500" s="3">
        <v>1.9027976654024337E-2</v>
      </c>
      <c r="J500" s="4">
        <f>Table3[[#This Row],[Price of One Product]]*Table3[[#This Row],[No of Products in one Sale]]</f>
        <v>1000</v>
      </c>
      <c r="K500" s="4">
        <f>Table3[[#This Row],[Revenue Bef-Discount]]-(Table3[[#This Row],[Revenue Bef-Discount]]*Table3[[#This Row],[Discount]])</f>
        <v>980.97202334597569</v>
      </c>
    </row>
    <row r="501" spans="1:11" x14ac:dyDescent="0.35">
      <c r="A501" t="s">
        <v>524</v>
      </c>
      <c r="B501" t="s">
        <v>51</v>
      </c>
      <c r="C501" s="1">
        <v>44787</v>
      </c>
      <c r="D501" t="s">
        <v>59</v>
      </c>
      <c r="E501" t="s">
        <v>66</v>
      </c>
      <c r="F501">
        <v>72</v>
      </c>
      <c r="G501" t="s">
        <v>0</v>
      </c>
      <c r="H501" s="2">
        <v>9</v>
      </c>
      <c r="I501" s="3">
        <f ca="1">RAND()</f>
        <v>0.28365579098030458</v>
      </c>
      <c r="J501" s="4">
        <f>Table3[[#This Row],[Price of One Product]]*Table3[[#This Row],[No of Products in one Sale]]</f>
        <v>648</v>
      </c>
      <c r="K501" s="4">
        <f ca="1">Table3[[#This Row],[Revenue Bef-Discount]]-(Table3[[#This Row],[Revenue Bef-Discount]]*Table3[[#This Row],[Discount]])</f>
        <v>464.1910474447626</v>
      </c>
    </row>
    <row r="502" spans="1:11" x14ac:dyDescent="0.35">
      <c r="A502" t="s">
        <v>525</v>
      </c>
      <c r="B502" t="s">
        <v>52</v>
      </c>
      <c r="C502" s="1">
        <v>44799</v>
      </c>
      <c r="D502" t="s">
        <v>60</v>
      </c>
      <c r="E502" t="s">
        <v>67</v>
      </c>
      <c r="F502">
        <v>65</v>
      </c>
      <c r="G502" t="s">
        <v>1</v>
      </c>
      <c r="H502" s="2">
        <v>11</v>
      </c>
      <c r="I502" s="3">
        <f t="shared" ref="I502:I565" ca="1" si="0">RAND()</f>
        <v>0.56430590403703751</v>
      </c>
      <c r="J502" s="4">
        <f>Table3[[#This Row],[Price of One Product]]*Table3[[#This Row],[No of Products in one Sale]]</f>
        <v>715</v>
      </c>
      <c r="K502" s="4">
        <f ca="1">Table3[[#This Row],[Revenue Bef-Discount]]-(Table3[[#This Row],[Revenue Bef-Discount]]*Table3[[#This Row],[Discount]])</f>
        <v>311.52127861351818</v>
      </c>
    </row>
    <row r="503" spans="1:11" x14ac:dyDescent="0.35">
      <c r="A503" t="s">
        <v>526</v>
      </c>
      <c r="B503" t="s">
        <v>53</v>
      </c>
      <c r="C503" s="1">
        <v>44802</v>
      </c>
      <c r="D503" t="s">
        <v>61</v>
      </c>
      <c r="E503" t="s">
        <v>66</v>
      </c>
      <c r="F503">
        <v>250</v>
      </c>
      <c r="G503" t="s">
        <v>2</v>
      </c>
      <c r="H503" s="2">
        <v>2</v>
      </c>
      <c r="I503" s="3">
        <f t="shared" ca="1" si="0"/>
        <v>0.16995894694498404</v>
      </c>
      <c r="J503" s="4">
        <f>Table3[[#This Row],[Price of One Product]]*Table3[[#This Row],[No of Products in one Sale]]</f>
        <v>500</v>
      </c>
      <c r="K503" s="4">
        <f ca="1">Table3[[#This Row],[Revenue Bef-Discount]]-(Table3[[#This Row],[Revenue Bef-Discount]]*Table3[[#This Row],[Discount]])</f>
        <v>415.02052652750797</v>
      </c>
    </row>
    <row r="504" spans="1:11" x14ac:dyDescent="0.35">
      <c r="A504" t="s">
        <v>527</v>
      </c>
      <c r="B504" t="s">
        <v>54</v>
      </c>
      <c r="C504" s="1">
        <v>44774</v>
      </c>
      <c r="D504" t="s">
        <v>62</v>
      </c>
      <c r="E504" t="s">
        <v>67</v>
      </c>
      <c r="F504">
        <v>130</v>
      </c>
      <c r="G504" t="s">
        <v>0</v>
      </c>
      <c r="H504" s="2">
        <v>5</v>
      </c>
      <c r="I504" s="3">
        <f t="shared" ca="1" si="0"/>
        <v>0.44346190285685538</v>
      </c>
      <c r="J504" s="4">
        <f>Table3[[#This Row],[Price of One Product]]*Table3[[#This Row],[No of Products in one Sale]]</f>
        <v>650</v>
      </c>
      <c r="K504" s="4">
        <f ca="1">Table3[[#This Row],[Revenue Bef-Discount]]-(Table3[[#This Row],[Revenue Bef-Discount]]*Table3[[#This Row],[Discount]])</f>
        <v>361.74976314304399</v>
      </c>
    </row>
    <row r="505" spans="1:11" x14ac:dyDescent="0.35">
      <c r="A505" t="s">
        <v>528</v>
      </c>
      <c r="B505" t="s">
        <v>51</v>
      </c>
      <c r="C505" s="1">
        <v>44800</v>
      </c>
      <c r="D505" t="s">
        <v>59</v>
      </c>
      <c r="E505" t="s">
        <v>66</v>
      </c>
      <c r="F505">
        <v>72</v>
      </c>
      <c r="G505" t="s">
        <v>1</v>
      </c>
      <c r="H505" s="2">
        <v>8</v>
      </c>
      <c r="I505" s="3">
        <f t="shared" ca="1" si="0"/>
        <v>1.3290304109266682E-2</v>
      </c>
      <c r="J505" s="4">
        <f>Table3[[#This Row],[Price of One Product]]*Table3[[#This Row],[No of Products in one Sale]]</f>
        <v>576</v>
      </c>
      <c r="K505" s="4">
        <f ca="1">Table3[[#This Row],[Revenue Bef-Discount]]-(Table3[[#This Row],[Revenue Bef-Discount]]*Table3[[#This Row],[Discount]])</f>
        <v>568.34478483306236</v>
      </c>
    </row>
    <row r="506" spans="1:11" x14ac:dyDescent="0.35">
      <c r="A506" t="s">
        <v>529</v>
      </c>
      <c r="B506" t="s">
        <v>52</v>
      </c>
      <c r="C506" s="1">
        <v>44797</v>
      </c>
      <c r="D506" t="s">
        <v>60</v>
      </c>
      <c r="E506" t="s">
        <v>67</v>
      </c>
      <c r="F506">
        <v>65</v>
      </c>
      <c r="G506" t="s">
        <v>2</v>
      </c>
      <c r="H506" s="2">
        <v>5</v>
      </c>
      <c r="I506" s="3">
        <f t="shared" ca="1" si="0"/>
        <v>0.10466005630172415</v>
      </c>
      <c r="J506" s="4">
        <f>Table3[[#This Row],[Price of One Product]]*Table3[[#This Row],[No of Products in one Sale]]</f>
        <v>325</v>
      </c>
      <c r="K506" s="4">
        <f ca="1">Table3[[#This Row],[Revenue Bef-Discount]]-(Table3[[#This Row],[Revenue Bef-Discount]]*Table3[[#This Row],[Discount]])</f>
        <v>290.98548170193965</v>
      </c>
    </row>
    <row r="507" spans="1:11" x14ac:dyDescent="0.35">
      <c r="A507" t="s">
        <v>530</v>
      </c>
      <c r="B507" t="s">
        <v>53</v>
      </c>
      <c r="C507" s="1">
        <v>44766</v>
      </c>
      <c r="D507" t="s">
        <v>61</v>
      </c>
      <c r="E507" t="s">
        <v>66</v>
      </c>
      <c r="F507">
        <v>250</v>
      </c>
      <c r="G507" t="s">
        <v>0</v>
      </c>
      <c r="H507" s="2">
        <v>2</v>
      </c>
      <c r="I507" s="3">
        <f t="shared" ca="1" si="0"/>
        <v>0.91818088551400157</v>
      </c>
      <c r="J507" s="4">
        <f>Table3[[#This Row],[Price of One Product]]*Table3[[#This Row],[No of Products in one Sale]]</f>
        <v>500</v>
      </c>
      <c r="K507" s="4">
        <f ca="1">Table3[[#This Row],[Revenue Bef-Discount]]-(Table3[[#This Row],[Revenue Bef-Discount]]*Table3[[#This Row],[Discount]])</f>
        <v>40.909557242999199</v>
      </c>
    </row>
    <row r="508" spans="1:11" x14ac:dyDescent="0.35">
      <c r="A508" t="s">
        <v>531</v>
      </c>
      <c r="B508" t="s">
        <v>54</v>
      </c>
      <c r="C508" s="1">
        <v>44782</v>
      </c>
      <c r="D508" t="s">
        <v>62</v>
      </c>
      <c r="E508" t="s">
        <v>67</v>
      </c>
      <c r="F508">
        <v>130</v>
      </c>
      <c r="G508" t="s">
        <v>1</v>
      </c>
      <c r="H508" s="2">
        <v>4</v>
      </c>
      <c r="I508" s="3">
        <f t="shared" ca="1" si="0"/>
        <v>2.4596064654180516E-2</v>
      </c>
      <c r="J508" s="4">
        <f>Table3[[#This Row],[Price of One Product]]*Table3[[#This Row],[No of Products in one Sale]]</f>
        <v>520</v>
      </c>
      <c r="K508" s="4">
        <f ca="1">Table3[[#This Row],[Revenue Bef-Discount]]-(Table3[[#This Row],[Revenue Bef-Discount]]*Table3[[#This Row],[Discount]])</f>
        <v>507.21004637982611</v>
      </c>
    </row>
    <row r="509" spans="1:11" x14ac:dyDescent="0.35">
      <c r="A509" t="s">
        <v>532</v>
      </c>
      <c r="B509" t="s">
        <v>55</v>
      </c>
      <c r="C509" s="1">
        <v>44790</v>
      </c>
      <c r="D509" t="s">
        <v>63</v>
      </c>
      <c r="E509" t="s">
        <v>66</v>
      </c>
      <c r="F509">
        <v>60</v>
      </c>
      <c r="G509" t="s">
        <v>2</v>
      </c>
      <c r="H509" s="2">
        <v>12</v>
      </c>
      <c r="I509" s="3">
        <f t="shared" ca="1" si="0"/>
        <v>8.2978302229402723E-2</v>
      </c>
      <c r="J509" s="4">
        <f>Table3[[#This Row],[Price of One Product]]*Table3[[#This Row],[No of Products in one Sale]]</f>
        <v>720</v>
      </c>
      <c r="K509" s="4">
        <f ca="1">Table3[[#This Row],[Revenue Bef-Discount]]-(Table3[[#This Row],[Revenue Bef-Discount]]*Table3[[#This Row],[Discount]])</f>
        <v>660.25562239483008</v>
      </c>
    </row>
    <row r="510" spans="1:11" x14ac:dyDescent="0.35">
      <c r="A510" t="s">
        <v>533</v>
      </c>
      <c r="B510" t="s">
        <v>51</v>
      </c>
      <c r="C510" s="1">
        <v>44770</v>
      </c>
      <c r="D510" t="s">
        <v>59</v>
      </c>
      <c r="E510" t="s">
        <v>67</v>
      </c>
      <c r="F510">
        <v>72</v>
      </c>
      <c r="G510" t="s">
        <v>0</v>
      </c>
      <c r="H510" s="2">
        <v>12</v>
      </c>
      <c r="I510" s="3">
        <f t="shared" ca="1" si="0"/>
        <v>0.14319803311206036</v>
      </c>
      <c r="J510" s="4">
        <f>Table3[[#This Row],[Price of One Product]]*Table3[[#This Row],[No of Products in one Sale]]</f>
        <v>864</v>
      </c>
      <c r="K510" s="4">
        <f ca="1">Table3[[#This Row],[Revenue Bef-Discount]]-(Table3[[#This Row],[Revenue Bef-Discount]]*Table3[[#This Row],[Discount]])</f>
        <v>740.27689939117988</v>
      </c>
    </row>
    <row r="511" spans="1:11" x14ac:dyDescent="0.35">
      <c r="A511" t="s">
        <v>534</v>
      </c>
      <c r="B511" t="s">
        <v>52</v>
      </c>
      <c r="C511" s="1">
        <v>44759</v>
      </c>
      <c r="D511" t="s">
        <v>60</v>
      </c>
      <c r="E511" t="s">
        <v>66</v>
      </c>
      <c r="F511">
        <v>65</v>
      </c>
      <c r="G511" t="s">
        <v>1</v>
      </c>
      <c r="H511" s="2">
        <v>9</v>
      </c>
      <c r="I511" s="3">
        <f t="shared" ca="1" si="0"/>
        <v>4.4400401762857644E-2</v>
      </c>
      <c r="J511" s="4">
        <f>Table3[[#This Row],[Price of One Product]]*Table3[[#This Row],[No of Products in one Sale]]</f>
        <v>585</v>
      </c>
      <c r="K511" s="4">
        <f ca="1">Table3[[#This Row],[Revenue Bef-Discount]]-(Table3[[#This Row],[Revenue Bef-Discount]]*Table3[[#This Row],[Discount]])</f>
        <v>559.02576496872825</v>
      </c>
    </row>
    <row r="512" spans="1:11" x14ac:dyDescent="0.35">
      <c r="A512" t="s">
        <v>535</v>
      </c>
      <c r="B512" t="s">
        <v>53</v>
      </c>
      <c r="C512" s="1">
        <v>44776</v>
      </c>
      <c r="D512" t="s">
        <v>61</v>
      </c>
      <c r="E512" t="s">
        <v>67</v>
      </c>
      <c r="F512">
        <v>250</v>
      </c>
      <c r="G512" t="s">
        <v>2</v>
      </c>
      <c r="H512" s="2">
        <v>3</v>
      </c>
      <c r="I512" s="3">
        <f t="shared" ca="1" si="0"/>
        <v>0.10009579582936645</v>
      </c>
      <c r="J512" s="4">
        <f>Table3[[#This Row],[Price of One Product]]*Table3[[#This Row],[No of Products in one Sale]]</f>
        <v>750</v>
      </c>
      <c r="K512" s="4">
        <f ca="1">Table3[[#This Row],[Revenue Bef-Discount]]-(Table3[[#This Row],[Revenue Bef-Discount]]*Table3[[#This Row],[Discount]])</f>
        <v>674.92815312797518</v>
      </c>
    </row>
    <row r="513" spans="1:11" x14ac:dyDescent="0.35">
      <c r="A513" t="s">
        <v>536</v>
      </c>
      <c r="B513" t="s">
        <v>54</v>
      </c>
      <c r="C513" s="1">
        <v>44757</v>
      </c>
      <c r="D513" t="s">
        <v>62</v>
      </c>
      <c r="E513" t="s">
        <v>66</v>
      </c>
      <c r="F513">
        <v>130</v>
      </c>
      <c r="G513" t="s">
        <v>0</v>
      </c>
      <c r="H513" s="2">
        <v>6</v>
      </c>
      <c r="I513" s="3">
        <f t="shared" ca="1" si="0"/>
        <v>0.4529034902959499</v>
      </c>
      <c r="J513" s="4">
        <f>Table3[[#This Row],[Price of One Product]]*Table3[[#This Row],[No of Products in one Sale]]</f>
        <v>780</v>
      </c>
      <c r="K513" s="4">
        <f ca="1">Table3[[#This Row],[Revenue Bef-Discount]]-(Table3[[#This Row],[Revenue Bef-Discount]]*Table3[[#This Row],[Discount]])</f>
        <v>426.73527756915911</v>
      </c>
    </row>
    <row r="514" spans="1:11" x14ac:dyDescent="0.35">
      <c r="A514" t="s">
        <v>537</v>
      </c>
      <c r="B514" t="s">
        <v>51</v>
      </c>
      <c r="C514" s="1">
        <v>44771</v>
      </c>
      <c r="D514" t="s">
        <v>59</v>
      </c>
      <c r="E514" t="s">
        <v>67</v>
      </c>
      <c r="F514">
        <v>72</v>
      </c>
      <c r="G514" t="s">
        <v>1</v>
      </c>
      <c r="H514" s="2">
        <v>8</v>
      </c>
      <c r="I514" s="3">
        <f t="shared" ca="1" si="0"/>
        <v>0.72483808274996198</v>
      </c>
      <c r="J514" s="4">
        <f>Table3[[#This Row],[Price of One Product]]*Table3[[#This Row],[No of Products in one Sale]]</f>
        <v>576</v>
      </c>
      <c r="K514" s="4">
        <f ca="1">Table3[[#This Row],[Revenue Bef-Discount]]-(Table3[[#This Row],[Revenue Bef-Discount]]*Table3[[#This Row],[Discount]])</f>
        <v>158.49326433602192</v>
      </c>
    </row>
    <row r="515" spans="1:11" x14ac:dyDescent="0.35">
      <c r="A515" t="s">
        <v>538</v>
      </c>
      <c r="B515" t="s">
        <v>52</v>
      </c>
      <c r="C515" s="1">
        <v>44788</v>
      </c>
      <c r="D515" t="s">
        <v>60</v>
      </c>
      <c r="E515" t="s">
        <v>66</v>
      </c>
      <c r="F515">
        <v>65</v>
      </c>
      <c r="G515" t="s">
        <v>2</v>
      </c>
      <c r="H515" s="2">
        <v>4</v>
      </c>
      <c r="I515" s="3">
        <f t="shared" ca="1" si="0"/>
        <v>0.10456389507001185</v>
      </c>
      <c r="J515" s="4">
        <f>Table3[[#This Row],[Price of One Product]]*Table3[[#This Row],[No of Products in one Sale]]</f>
        <v>260</v>
      </c>
      <c r="K515" s="4">
        <f ca="1">Table3[[#This Row],[Revenue Bef-Discount]]-(Table3[[#This Row],[Revenue Bef-Discount]]*Table3[[#This Row],[Discount]])</f>
        <v>232.81338728179691</v>
      </c>
    </row>
    <row r="516" spans="1:11" x14ac:dyDescent="0.35">
      <c r="A516" t="s">
        <v>539</v>
      </c>
      <c r="B516" t="s">
        <v>53</v>
      </c>
      <c r="C516" s="1">
        <v>44762</v>
      </c>
      <c r="D516" t="s">
        <v>61</v>
      </c>
      <c r="E516" t="s">
        <v>67</v>
      </c>
      <c r="F516">
        <v>250</v>
      </c>
      <c r="G516" t="s">
        <v>0</v>
      </c>
      <c r="H516" s="2">
        <v>2</v>
      </c>
      <c r="I516" s="3">
        <f t="shared" ca="1" si="0"/>
        <v>0.48092788359896543</v>
      </c>
      <c r="J516" s="4">
        <f>Table3[[#This Row],[Price of One Product]]*Table3[[#This Row],[No of Products in one Sale]]</f>
        <v>500</v>
      </c>
      <c r="K516" s="4">
        <f ca="1">Table3[[#This Row],[Revenue Bef-Discount]]-(Table3[[#This Row],[Revenue Bef-Discount]]*Table3[[#This Row],[Discount]])</f>
        <v>259.53605820051729</v>
      </c>
    </row>
    <row r="517" spans="1:11" x14ac:dyDescent="0.35">
      <c r="A517" t="s">
        <v>540</v>
      </c>
      <c r="B517" t="s">
        <v>54</v>
      </c>
      <c r="C517" s="1">
        <v>44789</v>
      </c>
      <c r="D517" t="s">
        <v>62</v>
      </c>
      <c r="E517" t="s">
        <v>66</v>
      </c>
      <c r="F517">
        <v>130</v>
      </c>
      <c r="G517" t="s">
        <v>1</v>
      </c>
      <c r="H517" s="2">
        <v>6</v>
      </c>
      <c r="I517" s="3">
        <f t="shared" ca="1" si="0"/>
        <v>0.12205094407682215</v>
      </c>
      <c r="J517" s="4">
        <f>Table3[[#This Row],[Price of One Product]]*Table3[[#This Row],[No of Products in one Sale]]</f>
        <v>780</v>
      </c>
      <c r="K517" s="4">
        <f ca="1">Table3[[#This Row],[Revenue Bef-Discount]]-(Table3[[#This Row],[Revenue Bef-Discount]]*Table3[[#This Row],[Discount]])</f>
        <v>684.80026362007868</v>
      </c>
    </row>
    <row r="518" spans="1:11" x14ac:dyDescent="0.35">
      <c r="A518" t="s">
        <v>541</v>
      </c>
      <c r="B518" t="s">
        <v>55</v>
      </c>
      <c r="C518" s="1">
        <v>44761</v>
      </c>
      <c r="D518" t="s">
        <v>63</v>
      </c>
      <c r="E518" t="s">
        <v>66</v>
      </c>
      <c r="F518">
        <v>60</v>
      </c>
      <c r="G518" t="s">
        <v>2</v>
      </c>
      <c r="H518" s="2">
        <v>15</v>
      </c>
      <c r="I518" s="3">
        <f t="shared" ca="1" si="0"/>
        <v>0.58084793213486485</v>
      </c>
      <c r="J518" s="4">
        <f>Table3[[#This Row],[Price of One Product]]*Table3[[#This Row],[No of Products in one Sale]]</f>
        <v>900</v>
      </c>
      <c r="K518" s="4">
        <f ca="1">Table3[[#This Row],[Revenue Bef-Discount]]-(Table3[[#This Row],[Revenue Bef-Discount]]*Table3[[#This Row],[Discount]])</f>
        <v>377.23686107862159</v>
      </c>
    </row>
    <row r="519" spans="1:11" x14ac:dyDescent="0.35">
      <c r="A519" t="s">
        <v>542</v>
      </c>
      <c r="B519" t="s">
        <v>56</v>
      </c>
      <c r="C519" s="1">
        <v>44790</v>
      </c>
      <c r="D519" t="s">
        <v>64</v>
      </c>
      <c r="E519" t="s">
        <v>67</v>
      </c>
      <c r="F519">
        <v>95</v>
      </c>
      <c r="G519" t="s">
        <v>0</v>
      </c>
      <c r="H519" s="2">
        <v>8</v>
      </c>
      <c r="I519" s="3">
        <f t="shared" ca="1" si="0"/>
        <v>0.81410328518170771</v>
      </c>
      <c r="J519" s="4">
        <f>Table3[[#This Row],[Price of One Product]]*Table3[[#This Row],[No of Products in one Sale]]</f>
        <v>760</v>
      </c>
      <c r="K519" s="4">
        <f ca="1">Table3[[#This Row],[Revenue Bef-Discount]]-(Table3[[#This Row],[Revenue Bef-Discount]]*Table3[[#This Row],[Discount]])</f>
        <v>141.28150326190212</v>
      </c>
    </row>
    <row r="520" spans="1:11" x14ac:dyDescent="0.35">
      <c r="A520" t="s">
        <v>543</v>
      </c>
      <c r="B520" t="s">
        <v>51</v>
      </c>
      <c r="C520" s="1">
        <v>44782</v>
      </c>
      <c r="D520" t="s">
        <v>59</v>
      </c>
      <c r="E520" t="s">
        <v>67</v>
      </c>
      <c r="F520">
        <v>72</v>
      </c>
      <c r="G520" t="s">
        <v>1</v>
      </c>
      <c r="H520" s="2">
        <v>4</v>
      </c>
      <c r="I520" s="3">
        <f t="shared" ca="1" si="0"/>
        <v>0.11064473940783393</v>
      </c>
      <c r="J520" s="4">
        <f>Table3[[#This Row],[Price of One Product]]*Table3[[#This Row],[No of Products in one Sale]]</f>
        <v>288</v>
      </c>
      <c r="K520" s="4">
        <f ca="1">Table3[[#This Row],[Revenue Bef-Discount]]-(Table3[[#This Row],[Revenue Bef-Discount]]*Table3[[#This Row],[Discount]])</f>
        <v>256.13431505054382</v>
      </c>
    </row>
    <row r="521" spans="1:11" x14ac:dyDescent="0.35">
      <c r="A521" t="s">
        <v>544</v>
      </c>
      <c r="B521" t="s">
        <v>52</v>
      </c>
      <c r="C521" s="1">
        <v>44802</v>
      </c>
      <c r="D521" t="s">
        <v>60</v>
      </c>
      <c r="E521" t="s">
        <v>67</v>
      </c>
      <c r="F521">
        <v>65</v>
      </c>
      <c r="G521" t="s">
        <v>2</v>
      </c>
      <c r="H521" s="2">
        <v>3</v>
      </c>
      <c r="I521" s="3">
        <f t="shared" ca="1" si="0"/>
        <v>0.62098384240010662</v>
      </c>
      <c r="J521" s="4">
        <f>Table3[[#This Row],[Price of One Product]]*Table3[[#This Row],[No of Products in one Sale]]</f>
        <v>195</v>
      </c>
      <c r="K521" s="4">
        <f ca="1">Table3[[#This Row],[Revenue Bef-Discount]]-(Table3[[#This Row],[Revenue Bef-Discount]]*Table3[[#This Row],[Discount]])</f>
        <v>73.908150731979205</v>
      </c>
    </row>
    <row r="522" spans="1:11" x14ac:dyDescent="0.35">
      <c r="A522" t="s">
        <v>545</v>
      </c>
      <c r="B522" t="s">
        <v>53</v>
      </c>
      <c r="C522" s="1">
        <v>44791</v>
      </c>
      <c r="D522" t="s">
        <v>61</v>
      </c>
      <c r="E522" t="s">
        <v>66</v>
      </c>
      <c r="F522">
        <v>250</v>
      </c>
      <c r="G522" t="s">
        <v>0</v>
      </c>
      <c r="H522" s="2">
        <v>1</v>
      </c>
      <c r="I522" s="3">
        <f t="shared" ca="1" si="0"/>
        <v>8.9538606806702226E-2</v>
      </c>
      <c r="J522" s="4">
        <f>Table3[[#This Row],[Price of One Product]]*Table3[[#This Row],[No of Products in one Sale]]</f>
        <v>250</v>
      </c>
      <c r="K522" s="4">
        <f ca="1">Table3[[#This Row],[Revenue Bef-Discount]]-(Table3[[#This Row],[Revenue Bef-Discount]]*Table3[[#This Row],[Discount]])</f>
        <v>227.61534829832445</v>
      </c>
    </row>
    <row r="523" spans="1:11" x14ac:dyDescent="0.35">
      <c r="A523" t="s">
        <v>546</v>
      </c>
      <c r="B523" t="s">
        <v>54</v>
      </c>
      <c r="C523" s="1">
        <v>44795</v>
      </c>
      <c r="D523" t="s">
        <v>62</v>
      </c>
      <c r="E523" t="s">
        <v>66</v>
      </c>
      <c r="F523">
        <v>130</v>
      </c>
      <c r="G523" t="s">
        <v>1</v>
      </c>
      <c r="H523" s="2">
        <v>3</v>
      </c>
      <c r="I523" s="3">
        <f t="shared" ca="1" si="0"/>
        <v>0.93045024874602456</v>
      </c>
      <c r="J523" s="4">
        <f>Table3[[#This Row],[Price of One Product]]*Table3[[#This Row],[No of Products in one Sale]]</f>
        <v>390</v>
      </c>
      <c r="K523" s="4">
        <f ca="1">Table3[[#This Row],[Revenue Bef-Discount]]-(Table3[[#This Row],[Revenue Bef-Discount]]*Table3[[#This Row],[Discount]])</f>
        <v>27.124402989050395</v>
      </c>
    </row>
    <row r="524" spans="1:11" x14ac:dyDescent="0.35">
      <c r="A524" t="s">
        <v>547</v>
      </c>
      <c r="B524" t="s">
        <v>51</v>
      </c>
      <c r="C524" s="1">
        <v>44759</v>
      </c>
      <c r="D524" t="s">
        <v>59</v>
      </c>
      <c r="E524" t="s">
        <v>66</v>
      </c>
      <c r="F524">
        <v>72</v>
      </c>
      <c r="G524" t="s">
        <v>2</v>
      </c>
      <c r="H524" s="2">
        <v>6</v>
      </c>
      <c r="I524" s="3">
        <f t="shared" ca="1" si="0"/>
        <v>0.99612459027732403</v>
      </c>
      <c r="J524" s="4">
        <f>Table3[[#This Row],[Price of One Product]]*Table3[[#This Row],[No of Products in one Sale]]</f>
        <v>432</v>
      </c>
      <c r="K524" s="4">
        <f ca="1">Table3[[#This Row],[Revenue Bef-Discount]]-(Table3[[#This Row],[Revenue Bef-Discount]]*Table3[[#This Row],[Discount]])</f>
        <v>1.674177000196039</v>
      </c>
    </row>
    <row r="525" spans="1:11" x14ac:dyDescent="0.35">
      <c r="A525" t="s">
        <v>548</v>
      </c>
      <c r="B525" t="s">
        <v>52</v>
      </c>
      <c r="C525" s="1">
        <v>44756</v>
      </c>
      <c r="D525" t="s">
        <v>60</v>
      </c>
      <c r="E525" t="s">
        <v>66</v>
      </c>
      <c r="F525">
        <v>65</v>
      </c>
      <c r="G525" t="s">
        <v>0</v>
      </c>
      <c r="H525" s="2">
        <v>12</v>
      </c>
      <c r="I525" s="3">
        <f t="shared" ca="1" si="0"/>
        <v>0.41988928070650477</v>
      </c>
      <c r="J525" s="4">
        <f>Table3[[#This Row],[Price of One Product]]*Table3[[#This Row],[No of Products in one Sale]]</f>
        <v>780</v>
      </c>
      <c r="K525" s="4">
        <f ca="1">Table3[[#This Row],[Revenue Bef-Discount]]-(Table3[[#This Row],[Revenue Bef-Discount]]*Table3[[#This Row],[Discount]])</f>
        <v>452.48636104892626</v>
      </c>
    </row>
    <row r="526" spans="1:11" x14ac:dyDescent="0.35">
      <c r="A526" t="s">
        <v>549</v>
      </c>
      <c r="B526" t="s">
        <v>53</v>
      </c>
      <c r="C526" s="1">
        <v>44786</v>
      </c>
      <c r="D526" t="s">
        <v>61</v>
      </c>
      <c r="E526" t="s">
        <v>66</v>
      </c>
      <c r="F526">
        <v>250</v>
      </c>
      <c r="G526" t="s">
        <v>1</v>
      </c>
      <c r="H526" s="2">
        <v>3</v>
      </c>
      <c r="I526" s="3">
        <f t="shared" ca="1" si="0"/>
        <v>0.98211492814765489</v>
      </c>
      <c r="J526" s="4">
        <f>Table3[[#This Row],[Price of One Product]]*Table3[[#This Row],[No of Products in one Sale]]</f>
        <v>750</v>
      </c>
      <c r="K526" s="4">
        <f ca="1">Table3[[#This Row],[Revenue Bef-Discount]]-(Table3[[#This Row],[Revenue Bef-Discount]]*Table3[[#This Row],[Discount]])</f>
        <v>13.413803889258816</v>
      </c>
    </row>
    <row r="527" spans="1:11" x14ac:dyDescent="0.35">
      <c r="A527" t="s">
        <v>550</v>
      </c>
      <c r="B527" t="s">
        <v>54</v>
      </c>
      <c r="C527" s="1">
        <v>44757</v>
      </c>
      <c r="D527" t="s">
        <v>62</v>
      </c>
      <c r="E527" t="s">
        <v>66</v>
      </c>
      <c r="F527">
        <v>130</v>
      </c>
      <c r="G527" t="s">
        <v>2</v>
      </c>
      <c r="H527" s="2">
        <v>5</v>
      </c>
      <c r="I527" s="3">
        <f t="shared" ca="1" si="0"/>
        <v>0.31610972777172164</v>
      </c>
      <c r="J527" s="4">
        <f>Table3[[#This Row],[Price of One Product]]*Table3[[#This Row],[No of Products in one Sale]]</f>
        <v>650</v>
      </c>
      <c r="K527" s="4">
        <f ca="1">Table3[[#This Row],[Revenue Bef-Discount]]-(Table3[[#This Row],[Revenue Bef-Discount]]*Table3[[#This Row],[Discount]])</f>
        <v>444.52867694838096</v>
      </c>
    </row>
    <row r="528" spans="1:11" x14ac:dyDescent="0.35">
      <c r="A528" t="s">
        <v>551</v>
      </c>
      <c r="B528" t="s">
        <v>55</v>
      </c>
      <c r="C528" s="1">
        <v>44787</v>
      </c>
      <c r="D528" t="s">
        <v>63</v>
      </c>
      <c r="E528" t="s">
        <v>66</v>
      </c>
      <c r="F528">
        <v>60</v>
      </c>
      <c r="G528" t="s">
        <v>0</v>
      </c>
      <c r="H528" s="2">
        <v>7</v>
      </c>
      <c r="I528" s="3">
        <f t="shared" ca="1" si="0"/>
        <v>0.72892400661188372</v>
      </c>
      <c r="J528" s="4">
        <f>Table3[[#This Row],[Price of One Product]]*Table3[[#This Row],[No of Products in one Sale]]</f>
        <v>420</v>
      </c>
      <c r="K528" s="4">
        <f ca="1">Table3[[#This Row],[Revenue Bef-Discount]]-(Table3[[#This Row],[Revenue Bef-Discount]]*Table3[[#This Row],[Discount]])</f>
        <v>113.85191722300885</v>
      </c>
    </row>
    <row r="529" spans="1:11" x14ac:dyDescent="0.35">
      <c r="A529" t="s">
        <v>552</v>
      </c>
      <c r="B529" t="s">
        <v>51</v>
      </c>
      <c r="C529" s="1">
        <v>44763</v>
      </c>
      <c r="D529" t="s">
        <v>59</v>
      </c>
      <c r="E529" t="s">
        <v>66</v>
      </c>
      <c r="F529">
        <v>72</v>
      </c>
      <c r="G529" t="s">
        <v>1</v>
      </c>
      <c r="H529" s="2">
        <v>7</v>
      </c>
      <c r="I529" s="3">
        <f t="shared" ca="1" si="0"/>
        <v>0.20132464632428693</v>
      </c>
      <c r="J529" s="4">
        <f>Table3[[#This Row],[Price of One Product]]*Table3[[#This Row],[No of Products in one Sale]]</f>
        <v>504</v>
      </c>
      <c r="K529" s="4">
        <f ca="1">Table3[[#This Row],[Revenue Bef-Discount]]-(Table3[[#This Row],[Revenue Bef-Discount]]*Table3[[#This Row],[Discount]])</f>
        <v>402.5323782525594</v>
      </c>
    </row>
    <row r="530" spans="1:11" x14ac:dyDescent="0.35">
      <c r="A530" t="s">
        <v>553</v>
      </c>
      <c r="B530" t="s">
        <v>52</v>
      </c>
      <c r="C530" s="1">
        <v>44799</v>
      </c>
      <c r="D530" t="s">
        <v>60</v>
      </c>
      <c r="E530" t="s">
        <v>66</v>
      </c>
      <c r="F530">
        <v>65</v>
      </c>
      <c r="G530" t="s">
        <v>2</v>
      </c>
      <c r="H530" s="2">
        <v>12</v>
      </c>
      <c r="I530" s="3">
        <f t="shared" ca="1" si="0"/>
        <v>0.38012006667306508</v>
      </c>
      <c r="J530" s="4">
        <f>Table3[[#This Row],[Price of One Product]]*Table3[[#This Row],[No of Products in one Sale]]</f>
        <v>780</v>
      </c>
      <c r="K530" s="4">
        <f ca="1">Table3[[#This Row],[Revenue Bef-Discount]]-(Table3[[#This Row],[Revenue Bef-Discount]]*Table3[[#This Row],[Discount]])</f>
        <v>483.50634799500926</v>
      </c>
    </row>
    <row r="531" spans="1:11" x14ac:dyDescent="0.35">
      <c r="A531" t="s">
        <v>554</v>
      </c>
      <c r="B531" t="s">
        <v>53</v>
      </c>
      <c r="C531" s="1">
        <v>44798</v>
      </c>
      <c r="D531" t="s">
        <v>61</v>
      </c>
      <c r="E531" t="s">
        <v>67</v>
      </c>
      <c r="F531">
        <v>250</v>
      </c>
      <c r="G531" t="s">
        <v>0</v>
      </c>
      <c r="H531" s="2">
        <v>1</v>
      </c>
      <c r="I531" s="3">
        <f t="shared" ca="1" si="0"/>
        <v>0.40664960168872877</v>
      </c>
      <c r="J531" s="4">
        <f>Table3[[#This Row],[Price of One Product]]*Table3[[#This Row],[No of Products in one Sale]]</f>
        <v>250</v>
      </c>
      <c r="K531" s="4">
        <f ca="1">Table3[[#This Row],[Revenue Bef-Discount]]-(Table3[[#This Row],[Revenue Bef-Discount]]*Table3[[#This Row],[Discount]])</f>
        <v>148.3375995778178</v>
      </c>
    </row>
    <row r="532" spans="1:11" x14ac:dyDescent="0.35">
      <c r="A532" t="s">
        <v>555</v>
      </c>
      <c r="B532" t="s">
        <v>54</v>
      </c>
      <c r="C532" s="1">
        <v>44807</v>
      </c>
      <c r="D532" t="s">
        <v>62</v>
      </c>
      <c r="E532" t="s">
        <v>66</v>
      </c>
      <c r="F532">
        <v>130</v>
      </c>
      <c r="G532" t="s">
        <v>1</v>
      </c>
      <c r="H532" s="2">
        <v>2</v>
      </c>
      <c r="I532" s="3">
        <f t="shared" ca="1" si="0"/>
        <v>0.99191372424046353</v>
      </c>
      <c r="J532" s="4">
        <f>Table3[[#This Row],[Price of One Product]]*Table3[[#This Row],[No of Products in one Sale]]</f>
        <v>260</v>
      </c>
      <c r="K532" s="4">
        <f ca="1">Table3[[#This Row],[Revenue Bef-Discount]]-(Table3[[#This Row],[Revenue Bef-Discount]]*Table3[[#This Row],[Discount]])</f>
        <v>2.1024316974794601</v>
      </c>
    </row>
    <row r="533" spans="1:11" x14ac:dyDescent="0.35">
      <c r="A533" t="s">
        <v>556</v>
      </c>
      <c r="B533" t="s">
        <v>51</v>
      </c>
      <c r="C533" s="1">
        <v>44769</v>
      </c>
      <c r="D533" t="s">
        <v>59</v>
      </c>
      <c r="E533" t="s">
        <v>66</v>
      </c>
      <c r="F533">
        <v>72</v>
      </c>
      <c r="G533" t="s">
        <v>2</v>
      </c>
      <c r="H533" s="2">
        <v>7</v>
      </c>
      <c r="I533" s="3">
        <f t="shared" ca="1" si="0"/>
        <v>0.240598032182059</v>
      </c>
      <c r="J533" s="4">
        <f>Table3[[#This Row],[Price of One Product]]*Table3[[#This Row],[No of Products in one Sale]]</f>
        <v>504</v>
      </c>
      <c r="K533" s="4">
        <f ca="1">Table3[[#This Row],[Revenue Bef-Discount]]-(Table3[[#This Row],[Revenue Bef-Discount]]*Table3[[#This Row],[Discount]])</f>
        <v>382.73859178024225</v>
      </c>
    </row>
    <row r="534" spans="1:11" x14ac:dyDescent="0.35">
      <c r="A534" t="s">
        <v>557</v>
      </c>
      <c r="B534" t="s">
        <v>52</v>
      </c>
      <c r="C534" s="1">
        <v>44779</v>
      </c>
      <c r="D534" t="s">
        <v>60</v>
      </c>
      <c r="E534" t="s">
        <v>66</v>
      </c>
      <c r="F534">
        <v>65</v>
      </c>
      <c r="G534" t="s">
        <v>0</v>
      </c>
      <c r="H534" s="2">
        <v>3</v>
      </c>
      <c r="I534" s="3">
        <f t="shared" ca="1" si="0"/>
        <v>0.85587405326616706</v>
      </c>
      <c r="J534" s="4">
        <f>Table3[[#This Row],[Price of One Product]]*Table3[[#This Row],[No of Products in one Sale]]</f>
        <v>195</v>
      </c>
      <c r="K534" s="4">
        <f ca="1">Table3[[#This Row],[Revenue Bef-Discount]]-(Table3[[#This Row],[Revenue Bef-Discount]]*Table3[[#This Row],[Discount]])</f>
        <v>28.104559613097422</v>
      </c>
    </row>
    <row r="535" spans="1:11" x14ac:dyDescent="0.35">
      <c r="A535" t="s">
        <v>558</v>
      </c>
      <c r="B535" t="s">
        <v>53</v>
      </c>
      <c r="C535" s="1">
        <v>44769</v>
      </c>
      <c r="D535" t="s">
        <v>61</v>
      </c>
      <c r="E535" t="s">
        <v>66</v>
      </c>
      <c r="F535">
        <v>250</v>
      </c>
      <c r="G535" t="s">
        <v>1</v>
      </c>
      <c r="H535" s="2">
        <v>2</v>
      </c>
      <c r="I535" s="3">
        <f t="shared" ca="1" si="0"/>
        <v>0.38734652852076457</v>
      </c>
      <c r="J535" s="4">
        <f>Table3[[#This Row],[Price of One Product]]*Table3[[#This Row],[No of Products in one Sale]]</f>
        <v>500</v>
      </c>
      <c r="K535" s="4">
        <f ca="1">Table3[[#This Row],[Revenue Bef-Discount]]-(Table3[[#This Row],[Revenue Bef-Discount]]*Table3[[#This Row],[Discount]])</f>
        <v>306.32673573961767</v>
      </c>
    </row>
    <row r="536" spans="1:11" x14ac:dyDescent="0.35">
      <c r="A536" t="s">
        <v>559</v>
      </c>
      <c r="B536" t="s">
        <v>54</v>
      </c>
      <c r="C536" s="1">
        <v>44756</v>
      </c>
      <c r="D536" t="s">
        <v>62</v>
      </c>
      <c r="E536" t="s">
        <v>66</v>
      </c>
      <c r="F536">
        <v>130</v>
      </c>
      <c r="G536" t="s">
        <v>2</v>
      </c>
      <c r="H536" s="2">
        <v>3</v>
      </c>
      <c r="I536" s="3">
        <f t="shared" ca="1" si="0"/>
        <v>0.69568256461810474</v>
      </c>
      <c r="J536" s="4">
        <f>Table3[[#This Row],[Price of One Product]]*Table3[[#This Row],[No of Products in one Sale]]</f>
        <v>390</v>
      </c>
      <c r="K536" s="4">
        <f ca="1">Table3[[#This Row],[Revenue Bef-Discount]]-(Table3[[#This Row],[Revenue Bef-Discount]]*Table3[[#This Row],[Discount]])</f>
        <v>118.68379979893916</v>
      </c>
    </row>
    <row r="537" spans="1:11" x14ac:dyDescent="0.35">
      <c r="A537" t="s">
        <v>560</v>
      </c>
      <c r="B537" t="s">
        <v>55</v>
      </c>
      <c r="C537" s="1">
        <v>44799</v>
      </c>
      <c r="D537" t="s">
        <v>63</v>
      </c>
      <c r="E537" t="s">
        <v>67</v>
      </c>
      <c r="F537">
        <v>60</v>
      </c>
      <c r="G537" t="s">
        <v>0</v>
      </c>
      <c r="H537" s="2">
        <v>12</v>
      </c>
      <c r="I537" s="3">
        <f t="shared" ca="1" si="0"/>
        <v>3.8175345150208817E-2</v>
      </c>
      <c r="J537" s="4">
        <f>Table3[[#This Row],[Price of One Product]]*Table3[[#This Row],[No of Products in one Sale]]</f>
        <v>720</v>
      </c>
      <c r="K537" s="4">
        <f ca="1">Table3[[#This Row],[Revenue Bef-Discount]]-(Table3[[#This Row],[Revenue Bef-Discount]]*Table3[[#This Row],[Discount]])</f>
        <v>692.51375149184969</v>
      </c>
    </row>
    <row r="538" spans="1:11" x14ac:dyDescent="0.35">
      <c r="A538" t="s">
        <v>561</v>
      </c>
      <c r="B538" t="s">
        <v>56</v>
      </c>
      <c r="C538" s="1">
        <v>44807</v>
      </c>
      <c r="D538" t="s">
        <v>64</v>
      </c>
      <c r="E538" t="s">
        <v>66</v>
      </c>
      <c r="F538">
        <v>95</v>
      </c>
      <c r="G538" t="s">
        <v>1</v>
      </c>
      <c r="H538" s="2">
        <v>3</v>
      </c>
      <c r="I538" s="3">
        <f t="shared" ca="1" si="0"/>
        <v>0.60063338047726189</v>
      </c>
      <c r="J538" s="4">
        <f>Table3[[#This Row],[Price of One Product]]*Table3[[#This Row],[No of Products in one Sale]]</f>
        <v>285</v>
      </c>
      <c r="K538" s="4">
        <f ca="1">Table3[[#This Row],[Revenue Bef-Discount]]-(Table3[[#This Row],[Revenue Bef-Discount]]*Table3[[#This Row],[Discount]])</f>
        <v>113.81948656398035</v>
      </c>
    </row>
    <row r="539" spans="1:11" x14ac:dyDescent="0.35">
      <c r="A539" t="s">
        <v>562</v>
      </c>
      <c r="B539" t="s">
        <v>51</v>
      </c>
      <c r="C539" s="1">
        <v>44769</v>
      </c>
      <c r="D539" t="s">
        <v>59</v>
      </c>
      <c r="E539" t="s">
        <v>66</v>
      </c>
      <c r="F539">
        <v>72</v>
      </c>
      <c r="G539" t="s">
        <v>2</v>
      </c>
      <c r="H539" s="2">
        <v>6</v>
      </c>
      <c r="I539" s="3">
        <f t="shared" ca="1" si="0"/>
        <v>0.11536441424785848</v>
      </c>
      <c r="J539" s="4">
        <f>Table3[[#This Row],[Price of One Product]]*Table3[[#This Row],[No of Products in one Sale]]</f>
        <v>432</v>
      </c>
      <c r="K539" s="4">
        <f ca="1">Table3[[#This Row],[Revenue Bef-Discount]]-(Table3[[#This Row],[Revenue Bef-Discount]]*Table3[[#This Row],[Discount]])</f>
        <v>382.16257304492513</v>
      </c>
    </row>
    <row r="540" spans="1:11" x14ac:dyDescent="0.35">
      <c r="A540" t="s">
        <v>563</v>
      </c>
      <c r="B540" t="s">
        <v>52</v>
      </c>
      <c r="C540" s="1">
        <v>44805</v>
      </c>
      <c r="D540" t="s">
        <v>60</v>
      </c>
      <c r="E540" t="s">
        <v>66</v>
      </c>
      <c r="F540">
        <v>65</v>
      </c>
      <c r="G540" t="s">
        <v>0</v>
      </c>
      <c r="H540" s="2">
        <v>5</v>
      </c>
      <c r="I540" s="3">
        <f t="shared" ca="1" si="0"/>
        <v>0.15028383819934532</v>
      </c>
      <c r="J540" s="4">
        <f>Table3[[#This Row],[Price of One Product]]*Table3[[#This Row],[No of Products in one Sale]]</f>
        <v>325</v>
      </c>
      <c r="K540" s="4">
        <f ca="1">Table3[[#This Row],[Revenue Bef-Discount]]-(Table3[[#This Row],[Revenue Bef-Discount]]*Table3[[#This Row],[Discount]])</f>
        <v>276.15775258521279</v>
      </c>
    </row>
    <row r="541" spans="1:11" x14ac:dyDescent="0.35">
      <c r="A541" t="s">
        <v>564</v>
      </c>
      <c r="B541" t="s">
        <v>53</v>
      </c>
      <c r="C541" s="1">
        <v>44796</v>
      </c>
      <c r="D541" t="s">
        <v>61</v>
      </c>
      <c r="E541" t="s">
        <v>67</v>
      </c>
      <c r="F541">
        <v>250</v>
      </c>
      <c r="G541" t="s">
        <v>1</v>
      </c>
      <c r="H541" s="2">
        <v>3</v>
      </c>
      <c r="I541" s="3">
        <f t="shared" ca="1" si="0"/>
        <v>0.13026758011375383</v>
      </c>
      <c r="J541" s="4">
        <f>Table3[[#This Row],[Price of One Product]]*Table3[[#This Row],[No of Products in one Sale]]</f>
        <v>750</v>
      </c>
      <c r="K541" s="4">
        <f ca="1">Table3[[#This Row],[Revenue Bef-Discount]]-(Table3[[#This Row],[Revenue Bef-Discount]]*Table3[[#This Row],[Discount]])</f>
        <v>652.2993149146846</v>
      </c>
    </row>
    <row r="542" spans="1:11" x14ac:dyDescent="0.35">
      <c r="A542" t="s">
        <v>565</v>
      </c>
      <c r="B542" t="s">
        <v>54</v>
      </c>
      <c r="C542" s="1">
        <v>44798</v>
      </c>
      <c r="D542" t="s">
        <v>62</v>
      </c>
      <c r="E542" t="s">
        <v>67</v>
      </c>
      <c r="F542">
        <v>130</v>
      </c>
      <c r="G542" t="s">
        <v>2</v>
      </c>
      <c r="H542" s="2">
        <v>5</v>
      </c>
      <c r="I542" s="3">
        <f t="shared" ca="1" si="0"/>
        <v>0.17924336725167966</v>
      </c>
      <c r="J542" s="4">
        <f>Table3[[#This Row],[Price of One Product]]*Table3[[#This Row],[No of Products in one Sale]]</f>
        <v>650</v>
      </c>
      <c r="K542" s="4">
        <f ca="1">Table3[[#This Row],[Revenue Bef-Discount]]-(Table3[[#This Row],[Revenue Bef-Discount]]*Table3[[#This Row],[Discount]])</f>
        <v>533.49181128640816</v>
      </c>
    </row>
    <row r="543" spans="1:11" x14ac:dyDescent="0.35">
      <c r="A543" t="s">
        <v>566</v>
      </c>
      <c r="B543" t="s">
        <v>51</v>
      </c>
      <c r="C543" s="1">
        <v>44756</v>
      </c>
      <c r="D543" t="s">
        <v>59</v>
      </c>
      <c r="E543" t="s">
        <v>67</v>
      </c>
      <c r="F543">
        <v>72</v>
      </c>
      <c r="G543" t="s">
        <v>0</v>
      </c>
      <c r="H543" s="2">
        <v>6</v>
      </c>
      <c r="I543" s="3">
        <f t="shared" ca="1" si="0"/>
        <v>0.40974518794096537</v>
      </c>
      <c r="J543" s="4">
        <f>Table3[[#This Row],[Price of One Product]]*Table3[[#This Row],[No of Products in one Sale]]</f>
        <v>432</v>
      </c>
      <c r="K543" s="4">
        <f ca="1">Table3[[#This Row],[Revenue Bef-Discount]]-(Table3[[#This Row],[Revenue Bef-Discount]]*Table3[[#This Row],[Discount]])</f>
        <v>254.99007880950296</v>
      </c>
    </row>
    <row r="544" spans="1:11" x14ac:dyDescent="0.35">
      <c r="A544" t="s">
        <v>567</v>
      </c>
      <c r="B544" t="s">
        <v>52</v>
      </c>
      <c r="C544" s="1">
        <v>44800</v>
      </c>
      <c r="D544" t="s">
        <v>60</v>
      </c>
      <c r="E544" t="s">
        <v>67</v>
      </c>
      <c r="F544">
        <v>65</v>
      </c>
      <c r="G544" t="s">
        <v>1</v>
      </c>
      <c r="H544" s="2">
        <v>11</v>
      </c>
      <c r="I544" s="3">
        <f t="shared" ca="1" si="0"/>
        <v>0.66375536690679382</v>
      </c>
      <c r="J544" s="4">
        <f>Table3[[#This Row],[Price of One Product]]*Table3[[#This Row],[No of Products in one Sale]]</f>
        <v>715</v>
      </c>
      <c r="K544" s="4">
        <f ca="1">Table3[[#This Row],[Revenue Bef-Discount]]-(Table3[[#This Row],[Revenue Bef-Discount]]*Table3[[#This Row],[Discount]])</f>
        <v>240.4149126616424</v>
      </c>
    </row>
    <row r="545" spans="1:11" x14ac:dyDescent="0.35">
      <c r="A545" t="s">
        <v>568</v>
      </c>
      <c r="B545" t="s">
        <v>53</v>
      </c>
      <c r="C545" s="1">
        <v>44758</v>
      </c>
      <c r="D545" t="s">
        <v>61</v>
      </c>
      <c r="E545" t="s">
        <v>67</v>
      </c>
      <c r="F545">
        <v>250</v>
      </c>
      <c r="G545" t="s">
        <v>2</v>
      </c>
      <c r="H545" s="2">
        <v>1</v>
      </c>
      <c r="I545" s="3">
        <f t="shared" ca="1" si="0"/>
        <v>0.75178543419228971</v>
      </c>
      <c r="J545" s="4">
        <f>Table3[[#This Row],[Price of One Product]]*Table3[[#This Row],[No of Products in one Sale]]</f>
        <v>250</v>
      </c>
      <c r="K545" s="4">
        <f ca="1">Table3[[#This Row],[Revenue Bef-Discount]]-(Table3[[#This Row],[Revenue Bef-Discount]]*Table3[[#This Row],[Discount]])</f>
        <v>62.053641451927575</v>
      </c>
    </row>
    <row r="546" spans="1:11" x14ac:dyDescent="0.35">
      <c r="A546" t="s">
        <v>569</v>
      </c>
      <c r="B546" t="s">
        <v>54</v>
      </c>
      <c r="C546" s="1">
        <v>44788</v>
      </c>
      <c r="D546" t="s">
        <v>62</v>
      </c>
      <c r="E546" t="s">
        <v>67</v>
      </c>
      <c r="F546">
        <v>130</v>
      </c>
      <c r="G546" t="s">
        <v>0</v>
      </c>
      <c r="H546" s="2">
        <v>3</v>
      </c>
      <c r="I546" s="3">
        <f t="shared" ca="1" si="0"/>
        <v>0.57650211458798961</v>
      </c>
      <c r="J546" s="4">
        <f>Table3[[#This Row],[Price of One Product]]*Table3[[#This Row],[No of Products in one Sale]]</f>
        <v>390</v>
      </c>
      <c r="K546" s="4">
        <f ca="1">Table3[[#This Row],[Revenue Bef-Discount]]-(Table3[[#This Row],[Revenue Bef-Discount]]*Table3[[#This Row],[Discount]])</f>
        <v>165.16417531068404</v>
      </c>
    </row>
    <row r="547" spans="1:11" x14ac:dyDescent="0.35">
      <c r="A547" t="s">
        <v>570</v>
      </c>
      <c r="B547" t="s">
        <v>51</v>
      </c>
      <c r="C547" s="1">
        <v>44793</v>
      </c>
      <c r="D547" t="s">
        <v>59</v>
      </c>
      <c r="E547" t="s">
        <v>66</v>
      </c>
      <c r="F547">
        <v>72</v>
      </c>
      <c r="G547" t="s">
        <v>0</v>
      </c>
      <c r="H547" s="2">
        <v>10</v>
      </c>
      <c r="I547" s="3">
        <f t="shared" ca="1" si="0"/>
        <v>0.75188504593025773</v>
      </c>
      <c r="J547" s="4">
        <f>Table3[[#This Row],[Price of One Product]]*Table3[[#This Row],[No of Products in one Sale]]</f>
        <v>720</v>
      </c>
      <c r="K547" s="4">
        <f ca="1">Table3[[#This Row],[Revenue Bef-Discount]]-(Table3[[#This Row],[Revenue Bef-Discount]]*Table3[[#This Row],[Discount]])</f>
        <v>178.64276693021441</v>
      </c>
    </row>
    <row r="548" spans="1:11" x14ac:dyDescent="0.35">
      <c r="A548" t="s">
        <v>571</v>
      </c>
      <c r="B548" t="s">
        <v>52</v>
      </c>
      <c r="C548" s="1">
        <v>44784</v>
      </c>
      <c r="D548" t="s">
        <v>60</v>
      </c>
      <c r="E548" t="s">
        <v>67</v>
      </c>
      <c r="F548">
        <v>65</v>
      </c>
      <c r="G548" t="s">
        <v>1</v>
      </c>
      <c r="H548" s="2">
        <v>6</v>
      </c>
      <c r="I548" s="3">
        <f t="shared" ca="1" si="0"/>
        <v>0.94435619392665648</v>
      </c>
      <c r="J548" s="4">
        <f>Table3[[#This Row],[Price of One Product]]*Table3[[#This Row],[No of Products in one Sale]]</f>
        <v>390</v>
      </c>
      <c r="K548" s="4">
        <f ca="1">Table3[[#This Row],[Revenue Bef-Discount]]-(Table3[[#This Row],[Revenue Bef-Discount]]*Table3[[#This Row],[Discount]])</f>
        <v>21.701084368603972</v>
      </c>
    </row>
    <row r="549" spans="1:11" x14ac:dyDescent="0.35">
      <c r="A549" t="s">
        <v>572</v>
      </c>
      <c r="B549" t="s">
        <v>53</v>
      </c>
      <c r="C549" s="1">
        <v>44793</v>
      </c>
      <c r="D549" t="s">
        <v>61</v>
      </c>
      <c r="E549" t="s">
        <v>66</v>
      </c>
      <c r="F549">
        <v>250</v>
      </c>
      <c r="G549" t="s">
        <v>2</v>
      </c>
      <c r="H549" s="2">
        <v>2</v>
      </c>
      <c r="I549" s="3">
        <f t="shared" ca="1" si="0"/>
        <v>6.3659673954754581E-3</v>
      </c>
      <c r="J549" s="4">
        <f>Table3[[#This Row],[Price of One Product]]*Table3[[#This Row],[No of Products in one Sale]]</f>
        <v>500</v>
      </c>
      <c r="K549" s="4">
        <f ca="1">Table3[[#This Row],[Revenue Bef-Discount]]-(Table3[[#This Row],[Revenue Bef-Discount]]*Table3[[#This Row],[Discount]])</f>
        <v>496.81701630226229</v>
      </c>
    </row>
    <row r="550" spans="1:11" x14ac:dyDescent="0.35">
      <c r="A550" t="s">
        <v>573</v>
      </c>
      <c r="B550" t="s">
        <v>54</v>
      </c>
      <c r="C550" s="1">
        <v>44796</v>
      </c>
      <c r="D550" t="s">
        <v>62</v>
      </c>
      <c r="E550" t="s">
        <v>67</v>
      </c>
      <c r="F550">
        <v>130</v>
      </c>
      <c r="G550" t="s">
        <v>0</v>
      </c>
      <c r="H550" s="2">
        <v>5</v>
      </c>
      <c r="I550" s="3">
        <f t="shared" ca="1" si="0"/>
        <v>0.57612965592583665</v>
      </c>
      <c r="J550" s="4">
        <f>Table3[[#This Row],[Price of One Product]]*Table3[[#This Row],[No of Products in one Sale]]</f>
        <v>650</v>
      </c>
      <c r="K550" s="4">
        <f ca="1">Table3[[#This Row],[Revenue Bef-Discount]]-(Table3[[#This Row],[Revenue Bef-Discount]]*Table3[[#This Row],[Discount]])</f>
        <v>275.51572364820618</v>
      </c>
    </row>
    <row r="551" spans="1:11" x14ac:dyDescent="0.35">
      <c r="A551" t="s">
        <v>574</v>
      </c>
      <c r="B551" t="s">
        <v>51</v>
      </c>
      <c r="C551" s="1">
        <v>44758</v>
      </c>
      <c r="D551" t="s">
        <v>59</v>
      </c>
      <c r="E551" t="s">
        <v>66</v>
      </c>
      <c r="F551">
        <v>72</v>
      </c>
      <c r="G551" t="s">
        <v>1</v>
      </c>
      <c r="H551" s="2">
        <v>9</v>
      </c>
      <c r="I551" s="3">
        <f t="shared" ca="1" si="0"/>
        <v>0.89654222265954653</v>
      </c>
      <c r="J551" s="4">
        <f>Table3[[#This Row],[Price of One Product]]*Table3[[#This Row],[No of Products in one Sale]]</f>
        <v>648</v>
      </c>
      <c r="K551" s="4">
        <f ca="1">Table3[[#This Row],[Revenue Bef-Discount]]-(Table3[[#This Row],[Revenue Bef-Discount]]*Table3[[#This Row],[Discount]])</f>
        <v>67.040639716613896</v>
      </c>
    </row>
    <row r="552" spans="1:11" x14ac:dyDescent="0.35">
      <c r="A552" t="s">
        <v>575</v>
      </c>
      <c r="B552" t="s">
        <v>52</v>
      </c>
      <c r="C552" s="1">
        <v>44757</v>
      </c>
      <c r="D552" t="s">
        <v>60</v>
      </c>
      <c r="E552" t="s">
        <v>67</v>
      </c>
      <c r="F552">
        <v>65</v>
      </c>
      <c r="G552" t="s">
        <v>2</v>
      </c>
      <c r="H552" s="2">
        <v>5</v>
      </c>
      <c r="I552" s="3">
        <f t="shared" ca="1" si="0"/>
        <v>0.98817988729670692</v>
      </c>
      <c r="J552" s="4">
        <f>Table3[[#This Row],[Price of One Product]]*Table3[[#This Row],[No of Products in one Sale]]</f>
        <v>325</v>
      </c>
      <c r="K552" s="4">
        <f ca="1">Table3[[#This Row],[Revenue Bef-Discount]]-(Table3[[#This Row],[Revenue Bef-Discount]]*Table3[[#This Row],[Discount]])</f>
        <v>3.8415366285702248</v>
      </c>
    </row>
    <row r="553" spans="1:11" x14ac:dyDescent="0.35">
      <c r="A553" t="s">
        <v>576</v>
      </c>
      <c r="B553" t="s">
        <v>53</v>
      </c>
      <c r="C553" s="1">
        <v>44758</v>
      </c>
      <c r="D553" t="s">
        <v>61</v>
      </c>
      <c r="E553" t="s">
        <v>66</v>
      </c>
      <c r="F553">
        <v>250</v>
      </c>
      <c r="G553" t="s">
        <v>0</v>
      </c>
      <c r="H553" s="2">
        <v>1</v>
      </c>
      <c r="I553" s="3">
        <f t="shared" ca="1" si="0"/>
        <v>0.92481473913660284</v>
      </c>
      <c r="J553" s="4">
        <f>Table3[[#This Row],[Price of One Product]]*Table3[[#This Row],[No of Products in one Sale]]</f>
        <v>250</v>
      </c>
      <c r="K553" s="4">
        <f ca="1">Table3[[#This Row],[Revenue Bef-Discount]]-(Table3[[#This Row],[Revenue Bef-Discount]]*Table3[[#This Row],[Discount]])</f>
        <v>18.79631521584929</v>
      </c>
    </row>
    <row r="554" spans="1:11" x14ac:dyDescent="0.35">
      <c r="A554" t="s">
        <v>577</v>
      </c>
      <c r="B554" t="s">
        <v>54</v>
      </c>
      <c r="C554" s="1">
        <v>44800</v>
      </c>
      <c r="D554" t="s">
        <v>62</v>
      </c>
      <c r="E554" t="s">
        <v>67</v>
      </c>
      <c r="F554">
        <v>130</v>
      </c>
      <c r="G554" t="s">
        <v>1</v>
      </c>
      <c r="H554" s="2">
        <v>3</v>
      </c>
      <c r="I554" s="3">
        <f t="shared" ca="1" si="0"/>
        <v>0.60697050347609782</v>
      </c>
      <c r="J554" s="4">
        <f>Table3[[#This Row],[Price of One Product]]*Table3[[#This Row],[No of Products in one Sale]]</f>
        <v>390</v>
      </c>
      <c r="K554" s="4">
        <f ca="1">Table3[[#This Row],[Revenue Bef-Discount]]-(Table3[[#This Row],[Revenue Bef-Discount]]*Table3[[#This Row],[Discount]])</f>
        <v>153.28150364432184</v>
      </c>
    </row>
    <row r="555" spans="1:11" x14ac:dyDescent="0.35">
      <c r="A555" t="s">
        <v>578</v>
      </c>
      <c r="B555" t="s">
        <v>55</v>
      </c>
      <c r="C555" s="1">
        <v>44780</v>
      </c>
      <c r="D555" t="s">
        <v>63</v>
      </c>
      <c r="E555" t="s">
        <v>66</v>
      </c>
      <c r="F555">
        <v>60</v>
      </c>
      <c r="G555" t="s">
        <v>2</v>
      </c>
      <c r="H555" s="2">
        <v>7</v>
      </c>
      <c r="I555" s="3">
        <f t="shared" ca="1" si="0"/>
        <v>0.10469416505738327</v>
      </c>
      <c r="J555" s="4">
        <f>Table3[[#This Row],[Price of One Product]]*Table3[[#This Row],[No of Products in one Sale]]</f>
        <v>420</v>
      </c>
      <c r="K555" s="4">
        <f ca="1">Table3[[#This Row],[Revenue Bef-Discount]]-(Table3[[#This Row],[Revenue Bef-Discount]]*Table3[[#This Row],[Discount]])</f>
        <v>376.02845067589902</v>
      </c>
    </row>
    <row r="556" spans="1:11" x14ac:dyDescent="0.35">
      <c r="A556" t="s">
        <v>579</v>
      </c>
      <c r="B556" t="s">
        <v>51</v>
      </c>
      <c r="C556" s="1">
        <v>44807</v>
      </c>
      <c r="D556" t="s">
        <v>59</v>
      </c>
      <c r="E556" t="s">
        <v>67</v>
      </c>
      <c r="F556">
        <v>72</v>
      </c>
      <c r="G556" t="s">
        <v>0</v>
      </c>
      <c r="H556" s="2">
        <v>12</v>
      </c>
      <c r="I556" s="3">
        <f t="shared" ca="1" si="0"/>
        <v>0.54079009377300513</v>
      </c>
      <c r="J556" s="4">
        <f>Table3[[#This Row],[Price of One Product]]*Table3[[#This Row],[No of Products in one Sale]]</f>
        <v>864</v>
      </c>
      <c r="K556" s="4">
        <f ca="1">Table3[[#This Row],[Revenue Bef-Discount]]-(Table3[[#This Row],[Revenue Bef-Discount]]*Table3[[#This Row],[Discount]])</f>
        <v>396.75735898012357</v>
      </c>
    </row>
    <row r="557" spans="1:11" x14ac:dyDescent="0.35">
      <c r="A557" t="s">
        <v>580</v>
      </c>
      <c r="B557" t="s">
        <v>52</v>
      </c>
      <c r="C557" s="1">
        <v>44798</v>
      </c>
      <c r="D557" t="s">
        <v>60</v>
      </c>
      <c r="E557" t="s">
        <v>66</v>
      </c>
      <c r="F557">
        <v>65</v>
      </c>
      <c r="G557" t="s">
        <v>1</v>
      </c>
      <c r="H557" s="2">
        <v>12</v>
      </c>
      <c r="I557" s="3">
        <f t="shared" ca="1" si="0"/>
        <v>0.71853392856166998</v>
      </c>
      <c r="J557" s="4">
        <f>Table3[[#This Row],[Price of One Product]]*Table3[[#This Row],[No of Products in one Sale]]</f>
        <v>780</v>
      </c>
      <c r="K557" s="4">
        <f ca="1">Table3[[#This Row],[Revenue Bef-Discount]]-(Table3[[#This Row],[Revenue Bef-Discount]]*Table3[[#This Row],[Discount]])</f>
        <v>219.54353572189746</v>
      </c>
    </row>
    <row r="558" spans="1:11" x14ac:dyDescent="0.35">
      <c r="A558" t="s">
        <v>581</v>
      </c>
      <c r="B558" t="s">
        <v>53</v>
      </c>
      <c r="C558" s="1">
        <v>44810</v>
      </c>
      <c r="D558" t="s">
        <v>61</v>
      </c>
      <c r="E558" t="s">
        <v>67</v>
      </c>
      <c r="F558">
        <v>250</v>
      </c>
      <c r="G558" t="s">
        <v>2</v>
      </c>
      <c r="H558" s="2">
        <v>3</v>
      </c>
      <c r="I558" s="3">
        <f t="shared" ca="1" si="0"/>
        <v>0.96195595700038017</v>
      </c>
      <c r="J558" s="4">
        <f>Table3[[#This Row],[Price of One Product]]*Table3[[#This Row],[No of Products in one Sale]]</f>
        <v>750</v>
      </c>
      <c r="K558" s="4">
        <f ca="1">Table3[[#This Row],[Revenue Bef-Discount]]-(Table3[[#This Row],[Revenue Bef-Discount]]*Table3[[#This Row],[Discount]])</f>
        <v>28.533032249714893</v>
      </c>
    </row>
    <row r="559" spans="1:11" x14ac:dyDescent="0.35">
      <c r="A559" t="s">
        <v>582</v>
      </c>
      <c r="B559" t="s">
        <v>54</v>
      </c>
      <c r="C559" s="1">
        <v>44764</v>
      </c>
      <c r="D559" t="s">
        <v>62</v>
      </c>
      <c r="E559" t="s">
        <v>66</v>
      </c>
      <c r="F559">
        <v>130</v>
      </c>
      <c r="G559" t="s">
        <v>0</v>
      </c>
      <c r="H559" s="2">
        <v>5</v>
      </c>
      <c r="I559" s="3">
        <f t="shared" ca="1" si="0"/>
        <v>0.82713749417354221</v>
      </c>
      <c r="J559" s="4">
        <f>Table3[[#This Row],[Price of One Product]]*Table3[[#This Row],[No of Products in one Sale]]</f>
        <v>650</v>
      </c>
      <c r="K559" s="4">
        <f ca="1">Table3[[#This Row],[Revenue Bef-Discount]]-(Table3[[#This Row],[Revenue Bef-Discount]]*Table3[[#This Row],[Discount]])</f>
        <v>112.36062878719758</v>
      </c>
    </row>
    <row r="560" spans="1:11" x14ac:dyDescent="0.35">
      <c r="A560" t="s">
        <v>583</v>
      </c>
      <c r="B560" t="s">
        <v>51</v>
      </c>
      <c r="C560" s="1">
        <v>44766</v>
      </c>
      <c r="D560" t="s">
        <v>59</v>
      </c>
      <c r="E560" t="s">
        <v>67</v>
      </c>
      <c r="F560">
        <v>72</v>
      </c>
      <c r="G560" t="s">
        <v>1</v>
      </c>
      <c r="H560" s="2">
        <v>4</v>
      </c>
      <c r="I560" s="3">
        <f t="shared" ca="1" si="0"/>
        <v>0.66816495962474542</v>
      </c>
      <c r="J560" s="4">
        <f>Table3[[#This Row],[Price of One Product]]*Table3[[#This Row],[No of Products in one Sale]]</f>
        <v>288</v>
      </c>
      <c r="K560" s="4">
        <f ca="1">Table3[[#This Row],[Revenue Bef-Discount]]-(Table3[[#This Row],[Revenue Bef-Discount]]*Table3[[#This Row],[Discount]])</f>
        <v>95.568491628073332</v>
      </c>
    </row>
    <row r="561" spans="1:11" x14ac:dyDescent="0.35">
      <c r="A561" t="s">
        <v>584</v>
      </c>
      <c r="B561" t="s">
        <v>52</v>
      </c>
      <c r="C561" s="1">
        <v>44794</v>
      </c>
      <c r="D561" t="s">
        <v>60</v>
      </c>
      <c r="E561" t="s">
        <v>66</v>
      </c>
      <c r="F561">
        <v>65</v>
      </c>
      <c r="G561" t="s">
        <v>2</v>
      </c>
      <c r="H561" s="2">
        <v>9</v>
      </c>
      <c r="I561" s="3">
        <f t="shared" ca="1" si="0"/>
        <v>0.81754244045522895</v>
      </c>
      <c r="J561" s="4">
        <f>Table3[[#This Row],[Price of One Product]]*Table3[[#This Row],[No of Products in one Sale]]</f>
        <v>585</v>
      </c>
      <c r="K561" s="4">
        <f ca="1">Table3[[#This Row],[Revenue Bef-Discount]]-(Table3[[#This Row],[Revenue Bef-Discount]]*Table3[[#This Row],[Discount]])</f>
        <v>106.73767233369108</v>
      </c>
    </row>
    <row r="562" spans="1:11" x14ac:dyDescent="0.35">
      <c r="A562" t="s">
        <v>585</v>
      </c>
      <c r="B562" t="s">
        <v>53</v>
      </c>
      <c r="C562" s="1">
        <v>44800</v>
      </c>
      <c r="D562" t="s">
        <v>61</v>
      </c>
      <c r="E562" t="s">
        <v>67</v>
      </c>
      <c r="F562">
        <v>250</v>
      </c>
      <c r="G562" t="s">
        <v>0</v>
      </c>
      <c r="H562" s="2">
        <v>3</v>
      </c>
      <c r="I562" s="3">
        <f t="shared" ca="1" si="0"/>
        <v>0.97627048163801611</v>
      </c>
      <c r="J562" s="4">
        <f>Table3[[#This Row],[Price of One Product]]*Table3[[#This Row],[No of Products in one Sale]]</f>
        <v>750</v>
      </c>
      <c r="K562" s="4">
        <f ca="1">Table3[[#This Row],[Revenue Bef-Discount]]-(Table3[[#This Row],[Revenue Bef-Discount]]*Table3[[#This Row],[Discount]])</f>
        <v>17.79713877148788</v>
      </c>
    </row>
    <row r="563" spans="1:11" x14ac:dyDescent="0.35">
      <c r="A563" t="s">
        <v>586</v>
      </c>
      <c r="B563" t="s">
        <v>54</v>
      </c>
      <c r="C563" s="1">
        <v>44792</v>
      </c>
      <c r="D563" t="s">
        <v>62</v>
      </c>
      <c r="E563" t="s">
        <v>66</v>
      </c>
      <c r="F563">
        <v>130</v>
      </c>
      <c r="G563" t="s">
        <v>1</v>
      </c>
      <c r="H563" s="2">
        <v>5</v>
      </c>
      <c r="I563" s="3">
        <f t="shared" ca="1" si="0"/>
        <v>0.62342149237179689</v>
      </c>
      <c r="J563" s="4">
        <f>Table3[[#This Row],[Price of One Product]]*Table3[[#This Row],[No of Products in one Sale]]</f>
        <v>650</v>
      </c>
      <c r="K563" s="4">
        <f ca="1">Table3[[#This Row],[Revenue Bef-Discount]]-(Table3[[#This Row],[Revenue Bef-Discount]]*Table3[[#This Row],[Discount]])</f>
        <v>244.776029958332</v>
      </c>
    </row>
    <row r="564" spans="1:11" x14ac:dyDescent="0.35">
      <c r="A564" t="s">
        <v>587</v>
      </c>
      <c r="B564" t="s">
        <v>55</v>
      </c>
      <c r="C564" s="1">
        <v>44809</v>
      </c>
      <c r="D564" t="s">
        <v>63</v>
      </c>
      <c r="E564" t="s">
        <v>66</v>
      </c>
      <c r="F564">
        <v>60</v>
      </c>
      <c r="G564" t="s">
        <v>2</v>
      </c>
      <c r="H564" s="2">
        <v>4</v>
      </c>
      <c r="I564" s="3">
        <f t="shared" ca="1" si="0"/>
        <v>0.50190033841989323</v>
      </c>
      <c r="J564" s="4">
        <f>Table3[[#This Row],[Price of One Product]]*Table3[[#This Row],[No of Products in one Sale]]</f>
        <v>240</v>
      </c>
      <c r="K564" s="4">
        <f ca="1">Table3[[#This Row],[Revenue Bef-Discount]]-(Table3[[#This Row],[Revenue Bef-Discount]]*Table3[[#This Row],[Discount]])</f>
        <v>119.54391877922562</v>
      </c>
    </row>
    <row r="565" spans="1:11" x14ac:dyDescent="0.35">
      <c r="A565" t="s">
        <v>588</v>
      </c>
      <c r="B565" t="s">
        <v>56</v>
      </c>
      <c r="C565" s="1">
        <v>44789</v>
      </c>
      <c r="D565" t="s">
        <v>64</v>
      </c>
      <c r="E565" t="s">
        <v>67</v>
      </c>
      <c r="F565">
        <v>95</v>
      </c>
      <c r="G565" t="s">
        <v>0</v>
      </c>
      <c r="H565" s="2">
        <v>8</v>
      </c>
      <c r="I565" s="3">
        <f t="shared" ca="1" si="0"/>
        <v>7.1302192409800069E-2</v>
      </c>
      <c r="J565" s="4">
        <f>Table3[[#This Row],[Price of One Product]]*Table3[[#This Row],[No of Products in one Sale]]</f>
        <v>760</v>
      </c>
      <c r="K565" s="4">
        <f ca="1">Table3[[#This Row],[Revenue Bef-Discount]]-(Table3[[#This Row],[Revenue Bef-Discount]]*Table3[[#This Row],[Discount]])</f>
        <v>705.81033376855191</v>
      </c>
    </row>
    <row r="566" spans="1:11" x14ac:dyDescent="0.35">
      <c r="A566" t="s">
        <v>589</v>
      </c>
      <c r="B566" t="s">
        <v>51</v>
      </c>
      <c r="C566" s="1">
        <v>44757</v>
      </c>
      <c r="D566" t="s">
        <v>59</v>
      </c>
      <c r="E566" t="s">
        <v>67</v>
      </c>
      <c r="F566">
        <v>72</v>
      </c>
      <c r="G566" t="s">
        <v>1</v>
      </c>
      <c r="H566" s="2">
        <v>9</v>
      </c>
      <c r="I566" s="3">
        <f t="shared" ref="I566:I629" ca="1" si="1">RAND()</f>
        <v>0.98354157920396357</v>
      </c>
      <c r="J566" s="4">
        <f>Table3[[#This Row],[Price of One Product]]*Table3[[#This Row],[No of Products in one Sale]]</f>
        <v>648</v>
      </c>
      <c r="K566" s="4">
        <f ca="1">Table3[[#This Row],[Revenue Bef-Discount]]-(Table3[[#This Row],[Revenue Bef-Discount]]*Table3[[#This Row],[Discount]])</f>
        <v>10.665056675831579</v>
      </c>
    </row>
    <row r="567" spans="1:11" x14ac:dyDescent="0.35">
      <c r="A567" t="s">
        <v>590</v>
      </c>
      <c r="B567" t="s">
        <v>52</v>
      </c>
      <c r="C567" s="1">
        <v>44790</v>
      </c>
      <c r="D567" t="s">
        <v>60</v>
      </c>
      <c r="E567" t="s">
        <v>67</v>
      </c>
      <c r="F567">
        <v>65</v>
      </c>
      <c r="G567" t="s">
        <v>2</v>
      </c>
      <c r="H567" s="2">
        <v>6</v>
      </c>
      <c r="I567" s="3">
        <f t="shared" ca="1" si="1"/>
        <v>0.63159475029273582</v>
      </c>
      <c r="J567" s="4">
        <f>Table3[[#This Row],[Price of One Product]]*Table3[[#This Row],[No of Products in one Sale]]</f>
        <v>390</v>
      </c>
      <c r="K567" s="4">
        <f ca="1">Table3[[#This Row],[Revenue Bef-Discount]]-(Table3[[#This Row],[Revenue Bef-Discount]]*Table3[[#This Row],[Discount]])</f>
        <v>143.67804738583303</v>
      </c>
    </row>
    <row r="568" spans="1:11" x14ac:dyDescent="0.35">
      <c r="A568" t="s">
        <v>591</v>
      </c>
      <c r="B568" t="s">
        <v>53</v>
      </c>
      <c r="C568" s="1">
        <v>44808</v>
      </c>
      <c r="D568" t="s">
        <v>61</v>
      </c>
      <c r="E568" t="s">
        <v>66</v>
      </c>
      <c r="F568">
        <v>250</v>
      </c>
      <c r="G568" t="s">
        <v>0</v>
      </c>
      <c r="H568" s="2">
        <v>4</v>
      </c>
      <c r="I568" s="3">
        <f t="shared" ca="1" si="1"/>
        <v>0.65597226414211807</v>
      </c>
      <c r="J568" s="4">
        <f>Table3[[#This Row],[Price of One Product]]*Table3[[#This Row],[No of Products in one Sale]]</f>
        <v>1000</v>
      </c>
      <c r="K568" s="4">
        <f ca="1">Table3[[#This Row],[Revenue Bef-Discount]]-(Table3[[#This Row],[Revenue Bef-Discount]]*Table3[[#This Row],[Discount]])</f>
        <v>344.02773585788191</v>
      </c>
    </row>
    <row r="569" spans="1:11" x14ac:dyDescent="0.35">
      <c r="A569" t="s">
        <v>592</v>
      </c>
      <c r="B569" t="s">
        <v>54</v>
      </c>
      <c r="C569" s="1">
        <v>44801</v>
      </c>
      <c r="D569" t="s">
        <v>62</v>
      </c>
      <c r="E569" t="s">
        <v>66</v>
      </c>
      <c r="F569">
        <v>130</v>
      </c>
      <c r="G569" t="s">
        <v>1</v>
      </c>
      <c r="H569" s="2">
        <v>4</v>
      </c>
      <c r="I569" s="3">
        <f t="shared" ca="1" si="1"/>
        <v>5.9390467370994404E-2</v>
      </c>
      <c r="J569" s="4">
        <f>Table3[[#This Row],[Price of One Product]]*Table3[[#This Row],[No of Products in one Sale]]</f>
        <v>520</v>
      </c>
      <c r="K569" s="4">
        <f ca="1">Table3[[#This Row],[Revenue Bef-Discount]]-(Table3[[#This Row],[Revenue Bef-Discount]]*Table3[[#This Row],[Discount]])</f>
        <v>489.1169569670829</v>
      </c>
    </row>
    <row r="570" spans="1:11" x14ac:dyDescent="0.35">
      <c r="A570" t="s">
        <v>593</v>
      </c>
      <c r="B570" t="s">
        <v>51</v>
      </c>
      <c r="C570" s="1">
        <v>44769</v>
      </c>
      <c r="D570" t="s">
        <v>59</v>
      </c>
      <c r="E570" t="s">
        <v>66</v>
      </c>
      <c r="F570">
        <v>72</v>
      </c>
      <c r="G570" t="s">
        <v>2</v>
      </c>
      <c r="H570" s="2">
        <v>9</v>
      </c>
      <c r="I570" s="3">
        <f t="shared" ca="1" si="1"/>
        <v>0.17091059966566591</v>
      </c>
      <c r="J570" s="4">
        <f>Table3[[#This Row],[Price of One Product]]*Table3[[#This Row],[No of Products in one Sale]]</f>
        <v>648</v>
      </c>
      <c r="K570" s="4">
        <f ca="1">Table3[[#This Row],[Revenue Bef-Discount]]-(Table3[[#This Row],[Revenue Bef-Discount]]*Table3[[#This Row],[Discount]])</f>
        <v>537.24993141664845</v>
      </c>
    </row>
    <row r="571" spans="1:11" x14ac:dyDescent="0.35">
      <c r="A571" t="s">
        <v>594</v>
      </c>
      <c r="B571" t="s">
        <v>52</v>
      </c>
      <c r="C571" s="1">
        <v>44757</v>
      </c>
      <c r="D571" t="s">
        <v>60</v>
      </c>
      <c r="E571" t="s">
        <v>66</v>
      </c>
      <c r="F571">
        <v>65</v>
      </c>
      <c r="G571" t="s">
        <v>0</v>
      </c>
      <c r="H571" s="2">
        <v>8</v>
      </c>
      <c r="I571" s="3">
        <f t="shared" ca="1" si="1"/>
        <v>6.869434769087357E-2</v>
      </c>
      <c r="J571" s="4">
        <f>Table3[[#This Row],[Price of One Product]]*Table3[[#This Row],[No of Products in one Sale]]</f>
        <v>520</v>
      </c>
      <c r="K571" s="4">
        <f ca="1">Table3[[#This Row],[Revenue Bef-Discount]]-(Table3[[#This Row],[Revenue Bef-Discount]]*Table3[[#This Row],[Discount]])</f>
        <v>484.27893920074575</v>
      </c>
    </row>
    <row r="572" spans="1:11" x14ac:dyDescent="0.35">
      <c r="A572" t="s">
        <v>595</v>
      </c>
      <c r="B572" t="s">
        <v>53</v>
      </c>
      <c r="C572" s="1">
        <v>44759</v>
      </c>
      <c r="D572" t="s">
        <v>61</v>
      </c>
      <c r="E572" t="s">
        <v>66</v>
      </c>
      <c r="F572">
        <v>250</v>
      </c>
      <c r="G572" t="s">
        <v>1</v>
      </c>
      <c r="H572" s="2">
        <v>1</v>
      </c>
      <c r="I572" s="3">
        <f t="shared" ca="1" si="1"/>
        <v>0.18875423698120475</v>
      </c>
      <c r="J572" s="4">
        <f>Table3[[#This Row],[Price of One Product]]*Table3[[#This Row],[No of Products in one Sale]]</f>
        <v>250</v>
      </c>
      <c r="K572" s="4">
        <f ca="1">Table3[[#This Row],[Revenue Bef-Discount]]-(Table3[[#This Row],[Revenue Bef-Discount]]*Table3[[#This Row],[Discount]])</f>
        <v>202.81144075469882</v>
      </c>
    </row>
    <row r="573" spans="1:11" x14ac:dyDescent="0.35">
      <c r="A573" t="s">
        <v>596</v>
      </c>
      <c r="B573" t="s">
        <v>54</v>
      </c>
      <c r="C573" s="1">
        <v>44805</v>
      </c>
      <c r="D573" t="s">
        <v>62</v>
      </c>
      <c r="E573" t="s">
        <v>66</v>
      </c>
      <c r="F573">
        <v>130</v>
      </c>
      <c r="G573" t="s">
        <v>2</v>
      </c>
      <c r="H573" s="2">
        <v>3</v>
      </c>
      <c r="I573" s="3">
        <f t="shared" ca="1" si="1"/>
        <v>0.50004779300960744</v>
      </c>
      <c r="J573" s="4">
        <f>Table3[[#This Row],[Price of One Product]]*Table3[[#This Row],[No of Products in one Sale]]</f>
        <v>390</v>
      </c>
      <c r="K573" s="4">
        <f ca="1">Table3[[#This Row],[Revenue Bef-Discount]]-(Table3[[#This Row],[Revenue Bef-Discount]]*Table3[[#This Row],[Discount]])</f>
        <v>194.98136072625309</v>
      </c>
    </row>
    <row r="574" spans="1:11" x14ac:dyDescent="0.35">
      <c r="A574" t="s">
        <v>597</v>
      </c>
      <c r="B574" t="s">
        <v>55</v>
      </c>
      <c r="C574" s="1">
        <v>44760</v>
      </c>
      <c r="D574" t="s">
        <v>63</v>
      </c>
      <c r="E574" t="s">
        <v>66</v>
      </c>
      <c r="F574">
        <v>60</v>
      </c>
      <c r="G574" t="s">
        <v>0</v>
      </c>
      <c r="H574" s="2">
        <v>13</v>
      </c>
      <c r="I574" s="3">
        <f t="shared" ca="1" si="1"/>
        <v>0.58231429153277736</v>
      </c>
      <c r="J574" s="4">
        <f>Table3[[#This Row],[Price of One Product]]*Table3[[#This Row],[No of Products in one Sale]]</f>
        <v>780</v>
      </c>
      <c r="K574" s="4">
        <f ca="1">Table3[[#This Row],[Revenue Bef-Discount]]-(Table3[[#This Row],[Revenue Bef-Discount]]*Table3[[#This Row],[Discount]])</f>
        <v>325.79485260443369</v>
      </c>
    </row>
    <row r="575" spans="1:11" x14ac:dyDescent="0.35">
      <c r="A575" t="s">
        <v>598</v>
      </c>
      <c r="B575" t="s">
        <v>51</v>
      </c>
      <c r="C575" s="1">
        <v>44791</v>
      </c>
      <c r="D575" t="s">
        <v>59</v>
      </c>
      <c r="E575" t="s">
        <v>66</v>
      </c>
      <c r="F575">
        <v>72</v>
      </c>
      <c r="G575" t="s">
        <v>1</v>
      </c>
      <c r="H575" s="2">
        <v>4</v>
      </c>
      <c r="I575" s="3">
        <f t="shared" ca="1" si="1"/>
        <v>0.43408614084972297</v>
      </c>
      <c r="J575" s="4">
        <f>Table3[[#This Row],[Price of One Product]]*Table3[[#This Row],[No of Products in one Sale]]</f>
        <v>288</v>
      </c>
      <c r="K575" s="4">
        <f ca="1">Table3[[#This Row],[Revenue Bef-Discount]]-(Table3[[#This Row],[Revenue Bef-Discount]]*Table3[[#This Row],[Discount]])</f>
        <v>162.98319143527979</v>
      </c>
    </row>
    <row r="576" spans="1:11" x14ac:dyDescent="0.35">
      <c r="A576" t="s">
        <v>599</v>
      </c>
      <c r="B576" t="s">
        <v>52</v>
      </c>
      <c r="C576" s="1">
        <v>44768</v>
      </c>
      <c r="D576" t="s">
        <v>60</v>
      </c>
      <c r="E576" t="s">
        <v>66</v>
      </c>
      <c r="F576">
        <v>65</v>
      </c>
      <c r="G576" t="s">
        <v>2</v>
      </c>
      <c r="H576" s="2">
        <v>12</v>
      </c>
      <c r="I576" s="3">
        <f t="shared" ca="1" si="1"/>
        <v>0.47876586204385629</v>
      </c>
      <c r="J576" s="4">
        <f>Table3[[#This Row],[Price of One Product]]*Table3[[#This Row],[No of Products in one Sale]]</f>
        <v>780</v>
      </c>
      <c r="K576" s="4">
        <f ca="1">Table3[[#This Row],[Revenue Bef-Discount]]-(Table3[[#This Row],[Revenue Bef-Discount]]*Table3[[#This Row],[Discount]])</f>
        <v>406.5626276057921</v>
      </c>
    </row>
    <row r="577" spans="1:11" x14ac:dyDescent="0.35">
      <c r="A577" t="s">
        <v>600</v>
      </c>
      <c r="B577" t="s">
        <v>53</v>
      </c>
      <c r="C577" s="1">
        <v>44759</v>
      </c>
      <c r="D577" t="s">
        <v>61</v>
      </c>
      <c r="E577" t="s">
        <v>67</v>
      </c>
      <c r="F577">
        <v>250</v>
      </c>
      <c r="G577" t="s">
        <v>0</v>
      </c>
      <c r="H577" s="2">
        <v>3</v>
      </c>
      <c r="I577" s="3">
        <f t="shared" ca="1" si="1"/>
        <v>0.90031257160884548</v>
      </c>
      <c r="J577" s="4">
        <f>Table3[[#This Row],[Price of One Product]]*Table3[[#This Row],[No of Products in one Sale]]</f>
        <v>750</v>
      </c>
      <c r="K577" s="4">
        <f ca="1">Table3[[#This Row],[Revenue Bef-Discount]]-(Table3[[#This Row],[Revenue Bef-Discount]]*Table3[[#This Row],[Discount]])</f>
        <v>74.765571293365838</v>
      </c>
    </row>
    <row r="578" spans="1:11" x14ac:dyDescent="0.35">
      <c r="A578" t="s">
        <v>601</v>
      </c>
      <c r="B578" t="s">
        <v>54</v>
      </c>
      <c r="C578" s="1">
        <v>44781</v>
      </c>
      <c r="D578" t="s">
        <v>62</v>
      </c>
      <c r="E578" t="s">
        <v>66</v>
      </c>
      <c r="F578">
        <v>130</v>
      </c>
      <c r="G578" t="s">
        <v>1</v>
      </c>
      <c r="H578" s="2">
        <v>6</v>
      </c>
      <c r="I578" s="3">
        <f t="shared" ca="1" si="1"/>
        <v>0.71018323283011275</v>
      </c>
      <c r="J578" s="4">
        <f>Table3[[#This Row],[Price of One Product]]*Table3[[#This Row],[No of Products in one Sale]]</f>
        <v>780</v>
      </c>
      <c r="K578" s="4">
        <f ca="1">Table3[[#This Row],[Revenue Bef-Discount]]-(Table3[[#This Row],[Revenue Bef-Discount]]*Table3[[#This Row],[Discount]])</f>
        <v>226.05707839251204</v>
      </c>
    </row>
    <row r="579" spans="1:11" x14ac:dyDescent="0.35">
      <c r="A579" t="s">
        <v>602</v>
      </c>
      <c r="B579" t="s">
        <v>51</v>
      </c>
      <c r="C579" s="1">
        <v>44785</v>
      </c>
      <c r="D579" t="s">
        <v>59</v>
      </c>
      <c r="E579" t="s">
        <v>66</v>
      </c>
      <c r="F579">
        <v>72</v>
      </c>
      <c r="G579" t="s">
        <v>2</v>
      </c>
      <c r="H579" s="2">
        <v>5</v>
      </c>
      <c r="I579" s="3">
        <f t="shared" ca="1" si="1"/>
        <v>0.6440085447766869</v>
      </c>
      <c r="J579" s="4">
        <f>Table3[[#This Row],[Price of One Product]]*Table3[[#This Row],[No of Products in one Sale]]</f>
        <v>360</v>
      </c>
      <c r="K579" s="4">
        <f ca="1">Table3[[#This Row],[Revenue Bef-Discount]]-(Table3[[#This Row],[Revenue Bef-Discount]]*Table3[[#This Row],[Discount]])</f>
        <v>128.15692388039272</v>
      </c>
    </row>
    <row r="580" spans="1:11" x14ac:dyDescent="0.35">
      <c r="A580" t="s">
        <v>603</v>
      </c>
      <c r="B580" t="s">
        <v>52</v>
      </c>
      <c r="C580" s="1">
        <v>44775</v>
      </c>
      <c r="D580" t="s">
        <v>60</v>
      </c>
      <c r="E580" t="s">
        <v>66</v>
      </c>
      <c r="F580">
        <v>65</v>
      </c>
      <c r="G580" t="s">
        <v>0</v>
      </c>
      <c r="H580" s="2">
        <v>11</v>
      </c>
      <c r="I580" s="3">
        <f t="shared" ca="1" si="1"/>
        <v>0.51416226407398991</v>
      </c>
      <c r="J580" s="4">
        <f>Table3[[#This Row],[Price of One Product]]*Table3[[#This Row],[No of Products in one Sale]]</f>
        <v>715</v>
      </c>
      <c r="K580" s="4">
        <f ca="1">Table3[[#This Row],[Revenue Bef-Discount]]-(Table3[[#This Row],[Revenue Bef-Discount]]*Table3[[#This Row],[Discount]])</f>
        <v>347.37398118709723</v>
      </c>
    </row>
    <row r="581" spans="1:11" x14ac:dyDescent="0.35">
      <c r="A581" t="s">
        <v>604</v>
      </c>
      <c r="B581" t="s">
        <v>53</v>
      </c>
      <c r="C581" s="1">
        <v>44773</v>
      </c>
      <c r="D581" t="s">
        <v>61</v>
      </c>
      <c r="E581" t="s">
        <v>66</v>
      </c>
      <c r="F581">
        <v>250</v>
      </c>
      <c r="G581" t="s">
        <v>1</v>
      </c>
      <c r="H581" s="2">
        <v>2</v>
      </c>
      <c r="I581" s="3">
        <f t="shared" ca="1" si="1"/>
        <v>0.2196639036740935</v>
      </c>
      <c r="J581" s="4">
        <f>Table3[[#This Row],[Price of One Product]]*Table3[[#This Row],[No of Products in one Sale]]</f>
        <v>500</v>
      </c>
      <c r="K581" s="4">
        <f ca="1">Table3[[#This Row],[Revenue Bef-Discount]]-(Table3[[#This Row],[Revenue Bef-Discount]]*Table3[[#This Row],[Discount]])</f>
        <v>390.16804816295326</v>
      </c>
    </row>
    <row r="582" spans="1:11" x14ac:dyDescent="0.35">
      <c r="A582" t="s">
        <v>605</v>
      </c>
      <c r="B582" t="s">
        <v>54</v>
      </c>
      <c r="C582" s="1">
        <v>44796</v>
      </c>
      <c r="D582" t="s">
        <v>62</v>
      </c>
      <c r="E582" t="s">
        <v>66</v>
      </c>
      <c r="F582">
        <v>130</v>
      </c>
      <c r="G582" t="s">
        <v>2</v>
      </c>
      <c r="H582" s="2">
        <v>2</v>
      </c>
      <c r="I582" s="3">
        <f t="shared" ca="1" si="1"/>
        <v>0.86645787079282022</v>
      </c>
      <c r="J582" s="4">
        <f>Table3[[#This Row],[Price of One Product]]*Table3[[#This Row],[No of Products in one Sale]]</f>
        <v>260</v>
      </c>
      <c r="K582" s="4">
        <f ca="1">Table3[[#This Row],[Revenue Bef-Discount]]-(Table3[[#This Row],[Revenue Bef-Discount]]*Table3[[#This Row],[Discount]])</f>
        <v>34.720953593866739</v>
      </c>
    </row>
    <row r="583" spans="1:11" x14ac:dyDescent="0.35">
      <c r="A583" t="s">
        <v>606</v>
      </c>
      <c r="B583" t="s">
        <v>55</v>
      </c>
      <c r="C583" s="1">
        <v>44801</v>
      </c>
      <c r="D583" t="s">
        <v>63</v>
      </c>
      <c r="E583" t="s">
        <v>67</v>
      </c>
      <c r="F583">
        <v>60</v>
      </c>
      <c r="G583" t="s">
        <v>0</v>
      </c>
      <c r="H583" s="2">
        <v>10</v>
      </c>
      <c r="I583" s="3">
        <f t="shared" ca="1" si="1"/>
        <v>1.780994668810898E-2</v>
      </c>
      <c r="J583" s="4">
        <f>Table3[[#This Row],[Price of One Product]]*Table3[[#This Row],[No of Products in one Sale]]</f>
        <v>600</v>
      </c>
      <c r="K583" s="4">
        <f ca="1">Table3[[#This Row],[Revenue Bef-Discount]]-(Table3[[#This Row],[Revenue Bef-Discount]]*Table3[[#This Row],[Discount]])</f>
        <v>589.31403198713463</v>
      </c>
    </row>
    <row r="584" spans="1:11" x14ac:dyDescent="0.35">
      <c r="A584" t="s">
        <v>607</v>
      </c>
      <c r="B584" t="s">
        <v>56</v>
      </c>
      <c r="C584" s="1">
        <v>44779</v>
      </c>
      <c r="D584" t="s">
        <v>64</v>
      </c>
      <c r="E584" t="s">
        <v>66</v>
      </c>
      <c r="F584">
        <v>95</v>
      </c>
      <c r="G584" t="s">
        <v>1</v>
      </c>
      <c r="H584" s="2">
        <v>6</v>
      </c>
      <c r="I584" s="3">
        <f t="shared" ca="1" si="1"/>
        <v>0.9994446647464641</v>
      </c>
      <c r="J584" s="4">
        <f>Table3[[#This Row],[Price of One Product]]*Table3[[#This Row],[No of Products in one Sale]]</f>
        <v>570</v>
      </c>
      <c r="K584" s="4">
        <f ca="1">Table3[[#This Row],[Revenue Bef-Discount]]-(Table3[[#This Row],[Revenue Bef-Discount]]*Table3[[#This Row],[Discount]])</f>
        <v>0.31654109451551449</v>
      </c>
    </row>
    <row r="585" spans="1:11" x14ac:dyDescent="0.35">
      <c r="A585" t="s">
        <v>608</v>
      </c>
      <c r="B585" t="s">
        <v>51</v>
      </c>
      <c r="C585" s="1">
        <v>44772</v>
      </c>
      <c r="D585" t="s">
        <v>59</v>
      </c>
      <c r="E585" t="s">
        <v>66</v>
      </c>
      <c r="F585">
        <v>72</v>
      </c>
      <c r="G585" t="s">
        <v>2</v>
      </c>
      <c r="H585" s="2">
        <v>7</v>
      </c>
      <c r="I585" s="3">
        <f t="shared" ca="1" si="1"/>
        <v>0.13909556296469261</v>
      </c>
      <c r="J585" s="4">
        <f>Table3[[#This Row],[Price of One Product]]*Table3[[#This Row],[No of Products in one Sale]]</f>
        <v>504</v>
      </c>
      <c r="K585" s="4">
        <f ca="1">Table3[[#This Row],[Revenue Bef-Discount]]-(Table3[[#This Row],[Revenue Bef-Discount]]*Table3[[#This Row],[Discount]])</f>
        <v>433.89583626579491</v>
      </c>
    </row>
    <row r="586" spans="1:11" x14ac:dyDescent="0.35">
      <c r="A586" t="s">
        <v>609</v>
      </c>
      <c r="B586" t="s">
        <v>52</v>
      </c>
      <c r="C586" s="1">
        <v>44757</v>
      </c>
      <c r="D586" t="s">
        <v>60</v>
      </c>
      <c r="E586" t="s">
        <v>66</v>
      </c>
      <c r="F586">
        <v>65</v>
      </c>
      <c r="G586" t="s">
        <v>0</v>
      </c>
      <c r="H586" s="2">
        <v>8</v>
      </c>
      <c r="I586" s="3">
        <f t="shared" ca="1" si="1"/>
        <v>0.89801170606951541</v>
      </c>
      <c r="J586" s="4">
        <f>Table3[[#This Row],[Price of One Product]]*Table3[[#This Row],[No of Products in one Sale]]</f>
        <v>520</v>
      </c>
      <c r="K586" s="4">
        <f ca="1">Table3[[#This Row],[Revenue Bef-Discount]]-(Table3[[#This Row],[Revenue Bef-Discount]]*Table3[[#This Row],[Discount]])</f>
        <v>53.033912843851965</v>
      </c>
    </row>
    <row r="587" spans="1:11" x14ac:dyDescent="0.35">
      <c r="A587" t="s">
        <v>610</v>
      </c>
      <c r="B587" t="s">
        <v>53</v>
      </c>
      <c r="C587" s="1">
        <v>44808</v>
      </c>
      <c r="D587" t="s">
        <v>61</v>
      </c>
      <c r="E587" t="s">
        <v>67</v>
      </c>
      <c r="F587">
        <v>250</v>
      </c>
      <c r="G587" t="s">
        <v>1</v>
      </c>
      <c r="H587" s="2">
        <v>4</v>
      </c>
      <c r="I587" s="3">
        <f t="shared" ca="1" si="1"/>
        <v>8.4941874802545003E-2</v>
      </c>
      <c r="J587" s="4">
        <f>Table3[[#This Row],[Price of One Product]]*Table3[[#This Row],[No of Products in one Sale]]</f>
        <v>1000</v>
      </c>
      <c r="K587" s="4">
        <f ca="1">Table3[[#This Row],[Revenue Bef-Discount]]-(Table3[[#This Row],[Revenue Bef-Discount]]*Table3[[#This Row],[Discount]])</f>
        <v>915.05812519745496</v>
      </c>
    </row>
    <row r="588" spans="1:11" x14ac:dyDescent="0.35">
      <c r="A588" t="s">
        <v>611</v>
      </c>
      <c r="B588" t="s">
        <v>54</v>
      </c>
      <c r="C588" s="1">
        <v>44782</v>
      </c>
      <c r="D588" t="s">
        <v>62</v>
      </c>
      <c r="E588" t="s">
        <v>67</v>
      </c>
      <c r="F588">
        <v>130</v>
      </c>
      <c r="G588" t="s">
        <v>2</v>
      </c>
      <c r="H588" s="2">
        <v>6</v>
      </c>
      <c r="I588" s="3">
        <f t="shared" ca="1" si="1"/>
        <v>0.53377255944642921</v>
      </c>
      <c r="J588" s="4">
        <f>Table3[[#This Row],[Price of One Product]]*Table3[[#This Row],[No of Products in one Sale]]</f>
        <v>780</v>
      </c>
      <c r="K588" s="4">
        <f ca="1">Table3[[#This Row],[Revenue Bef-Discount]]-(Table3[[#This Row],[Revenue Bef-Discount]]*Table3[[#This Row],[Discount]])</f>
        <v>363.6574036317852</v>
      </c>
    </row>
    <row r="589" spans="1:11" x14ac:dyDescent="0.35">
      <c r="A589" t="s">
        <v>612</v>
      </c>
      <c r="B589" t="s">
        <v>51</v>
      </c>
      <c r="C589" s="1">
        <v>44787</v>
      </c>
      <c r="D589" t="s">
        <v>59</v>
      </c>
      <c r="E589" t="s">
        <v>67</v>
      </c>
      <c r="F589">
        <v>72</v>
      </c>
      <c r="G589" t="s">
        <v>0</v>
      </c>
      <c r="H589" s="2">
        <v>4</v>
      </c>
      <c r="I589" s="3">
        <f t="shared" ca="1" si="1"/>
        <v>0.74034307931811238</v>
      </c>
      <c r="J589" s="4">
        <f>Table3[[#This Row],[Price of One Product]]*Table3[[#This Row],[No of Products in one Sale]]</f>
        <v>288</v>
      </c>
      <c r="K589" s="4">
        <f ca="1">Table3[[#This Row],[Revenue Bef-Discount]]-(Table3[[#This Row],[Revenue Bef-Discount]]*Table3[[#This Row],[Discount]])</f>
        <v>74.781193156383637</v>
      </c>
    </row>
    <row r="590" spans="1:11" x14ac:dyDescent="0.35">
      <c r="A590" t="s">
        <v>613</v>
      </c>
      <c r="B590" t="s">
        <v>52</v>
      </c>
      <c r="C590" s="1">
        <v>44787</v>
      </c>
      <c r="D590" t="s">
        <v>60</v>
      </c>
      <c r="E590" t="s">
        <v>67</v>
      </c>
      <c r="F590">
        <v>65</v>
      </c>
      <c r="G590" t="s">
        <v>1</v>
      </c>
      <c r="H590" s="2">
        <v>9</v>
      </c>
      <c r="I590" s="3">
        <f t="shared" ca="1" si="1"/>
        <v>0.46438487017937224</v>
      </c>
      <c r="J590" s="4">
        <f>Table3[[#This Row],[Price of One Product]]*Table3[[#This Row],[No of Products in one Sale]]</f>
        <v>585</v>
      </c>
      <c r="K590" s="4">
        <f ca="1">Table3[[#This Row],[Revenue Bef-Discount]]-(Table3[[#This Row],[Revenue Bef-Discount]]*Table3[[#This Row],[Discount]])</f>
        <v>313.33485094506722</v>
      </c>
    </row>
    <row r="591" spans="1:11" x14ac:dyDescent="0.35">
      <c r="A591" t="s">
        <v>614</v>
      </c>
      <c r="B591" t="s">
        <v>53</v>
      </c>
      <c r="C591" s="1">
        <v>44757</v>
      </c>
      <c r="D591" t="s">
        <v>61</v>
      </c>
      <c r="E591" t="s">
        <v>67</v>
      </c>
      <c r="F591">
        <v>250</v>
      </c>
      <c r="G591" t="s">
        <v>2</v>
      </c>
      <c r="H591" s="2">
        <v>1</v>
      </c>
      <c r="I591" s="3">
        <f t="shared" ca="1" si="1"/>
        <v>0.29346941474536226</v>
      </c>
      <c r="J591" s="4">
        <f>Table3[[#This Row],[Price of One Product]]*Table3[[#This Row],[No of Products in one Sale]]</f>
        <v>250</v>
      </c>
      <c r="K591" s="4">
        <f ca="1">Table3[[#This Row],[Revenue Bef-Discount]]-(Table3[[#This Row],[Revenue Bef-Discount]]*Table3[[#This Row],[Discount]])</f>
        <v>176.63264631365945</v>
      </c>
    </row>
    <row r="592" spans="1:11" x14ac:dyDescent="0.35">
      <c r="A592" t="s">
        <v>615</v>
      </c>
      <c r="B592" t="s">
        <v>54</v>
      </c>
      <c r="C592" s="1">
        <v>44761</v>
      </c>
      <c r="D592" t="s">
        <v>62</v>
      </c>
      <c r="E592" t="s">
        <v>67</v>
      </c>
      <c r="F592">
        <v>130</v>
      </c>
      <c r="G592" t="s">
        <v>0</v>
      </c>
      <c r="H592" s="2">
        <v>3</v>
      </c>
      <c r="I592" s="3">
        <f t="shared" ca="1" si="1"/>
        <v>3.4433317942832997E-2</v>
      </c>
      <c r="J592" s="4">
        <f>Table3[[#This Row],[Price of One Product]]*Table3[[#This Row],[No of Products in one Sale]]</f>
        <v>390</v>
      </c>
      <c r="K592" s="4">
        <f ca="1">Table3[[#This Row],[Revenue Bef-Discount]]-(Table3[[#This Row],[Revenue Bef-Discount]]*Table3[[#This Row],[Discount]])</f>
        <v>376.57100600229512</v>
      </c>
    </row>
    <row r="593" spans="1:11" x14ac:dyDescent="0.35">
      <c r="A593" t="s">
        <v>616</v>
      </c>
      <c r="B593" t="s">
        <v>51</v>
      </c>
      <c r="C593" s="1">
        <v>44788</v>
      </c>
      <c r="D593" t="s">
        <v>59</v>
      </c>
      <c r="E593" t="s">
        <v>66</v>
      </c>
      <c r="F593">
        <v>72</v>
      </c>
      <c r="G593" t="s">
        <v>0</v>
      </c>
      <c r="H593" s="2">
        <v>6</v>
      </c>
      <c r="I593" s="3">
        <f t="shared" ca="1" si="1"/>
        <v>0.40081891759797383</v>
      </c>
      <c r="J593" s="4">
        <f>Table3[[#This Row],[Price of One Product]]*Table3[[#This Row],[No of Products in one Sale]]</f>
        <v>432</v>
      </c>
      <c r="K593" s="4">
        <f ca="1">Table3[[#This Row],[Revenue Bef-Discount]]-(Table3[[#This Row],[Revenue Bef-Discount]]*Table3[[#This Row],[Discount]])</f>
        <v>258.84622759767529</v>
      </c>
    </row>
    <row r="594" spans="1:11" x14ac:dyDescent="0.35">
      <c r="A594" t="s">
        <v>617</v>
      </c>
      <c r="B594" t="s">
        <v>52</v>
      </c>
      <c r="C594" s="1">
        <v>44788</v>
      </c>
      <c r="D594" t="s">
        <v>60</v>
      </c>
      <c r="E594" t="s">
        <v>67</v>
      </c>
      <c r="F594">
        <v>65</v>
      </c>
      <c r="G594" t="s">
        <v>1</v>
      </c>
      <c r="H594" s="2">
        <v>13</v>
      </c>
      <c r="I594" s="3">
        <f t="shared" ca="1" si="1"/>
        <v>0.78552026402900399</v>
      </c>
      <c r="J594" s="4">
        <f>Table3[[#This Row],[Price of One Product]]*Table3[[#This Row],[No of Products in one Sale]]</f>
        <v>845</v>
      </c>
      <c r="K594" s="4">
        <f ca="1">Table3[[#This Row],[Revenue Bef-Discount]]-(Table3[[#This Row],[Revenue Bef-Discount]]*Table3[[#This Row],[Discount]])</f>
        <v>181.23537689549164</v>
      </c>
    </row>
    <row r="595" spans="1:11" x14ac:dyDescent="0.35">
      <c r="A595" t="s">
        <v>618</v>
      </c>
      <c r="B595" t="s">
        <v>53</v>
      </c>
      <c r="C595" s="1">
        <v>44758</v>
      </c>
      <c r="D595" t="s">
        <v>61</v>
      </c>
      <c r="E595" t="s">
        <v>66</v>
      </c>
      <c r="F595">
        <v>250</v>
      </c>
      <c r="G595" t="s">
        <v>2</v>
      </c>
      <c r="H595" s="2">
        <v>1</v>
      </c>
      <c r="I595" s="3">
        <f t="shared" ca="1" si="1"/>
        <v>0.38293337480711809</v>
      </c>
      <c r="J595" s="4">
        <f>Table3[[#This Row],[Price of One Product]]*Table3[[#This Row],[No of Products in one Sale]]</f>
        <v>250</v>
      </c>
      <c r="K595" s="4">
        <f ca="1">Table3[[#This Row],[Revenue Bef-Discount]]-(Table3[[#This Row],[Revenue Bef-Discount]]*Table3[[#This Row],[Discount]])</f>
        <v>154.26665629822048</v>
      </c>
    </row>
    <row r="596" spans="1:11" x14ac:dyDescent="0.35">
      <c r="A596" t="s">
        <v>619</v>
      </c>
      <c r="B596" t="s">
        <v>54</v>
      </c>
      <c r="C596" s="1">
        <v>44795</v>
      </c>
      <c r="D596" t="s">
        <v>62</v>
      </c>
      <c r="E596" t="s">
        <v>67</v>
      </c>
      <c r="F596">
        <v>130</v>
      </c>
      <c r="G596" t="s">
        <v>0</v>
      </c>
      <c r="H596" s="2">
        <v>3</v>
      </c>
      <c r="I596" s="3">
        <f t="shared" ca="1" si="1"/>
        <v>0.75311199239772708</v>
      </c>
      <c r="J596" s="4">
        <f>Table3[[#This Row],[Price of One Product]]*Table3[[#This Row],[No of Products in one Sale]]</f>
        <v>390</v>
      </c>
      <c r="K596" s="4">
        <f ca="1">Table3[[#This Row],[Revenue Bef-Discount]]-(Table3[[#This Row],[Revenue Bef-Discount]]*Table3[[#This Row],[Discount]])</f>
        <v>96.286322964886438</v>
      </c>
    </row>
    <row r="597" spans="1:11" x14ac:dyDescent="0.35">
      <c r="A597" t="s">
        <v>620</v>
      </c>
      <c r="B597" t="s">
        <v>51</v>
      </c>
      <c r="C597" s="1">
        <v>44791</v>
      </c>
      <c r="D597" t="s">
        <v>59</v>
      </c>
      <c r="E597" t="s">
        <v>66</v>
      </c>
      <c r="F597">
        <v>72</v>
      </c>
      <c r="G597" t="s">
        <v>1</v>
      </c>
      <c r="H597" s="2">
        <v>6</v>
      </c>
      <c r="I597" s="3">
        <f t="shared" ca="1" si="1"/>
        <v>0.62951904532260916</v>
      </c>
      <c r="J597" s="4">
        <f>Table3[[#This Row],[Price of One Product]]*Table3[[#This Row],[No of Products in one Sale]]</f>
        <v>432</v>
      </c>
      <c r="K597" s="4">
        <f ca="1">Table3[[#This Row],[Revenue Bef-Discount]]-(Table3[[#This Row],[Revenue Bef-Discount]]*Table3[[#This Row],[Discount]])</f>
        <v>160.04777242063284</v>
      </c>
    </row>
    <row r="598" spans="1:11" x14ac:dyDescent="0.35">
      <c r="A598" t="s">
        <v>621</v>
      </c>
      <c r="B598" t="s">
        <v>52</v>
      </c>
      <c r="C598" s="1">
        <v>44791</v>
      </c>
      <c r="D598" t="s">
        <v>60</v>
      </c>
      <c r="E598" t="s">
        <v>67</v>
      </c>
      <c r="F598">
        <v>65</v>
      </c>
      <c r="G598" t="s">
        <v>2</v>
      </c>
      <c r="H598" s="2">
        <v>12</v>
      </c>
      <c r="I598" s="3">
        <f t="shared" ca="1" si="1"/>
        <v>0.64289283281893661</v>
      </c>
      <c r="J598" s="4">
        <f>Table3[[#This Row],[Price of One Product]]*Table3[[#This Row],[No of Products in one Sale]]</f>
        <v>780</v>
      </c>
      <c r="K598" s="4">
        <f ca="1">Table3[[#This Row],[Revenue Bef-Discount]]-(Table3[[#This Row],[Revenue Bef-Discount]]*Table3[[#This Row],[Discount]])</f>
        <v>278.54359040122944</v>
      </c>
    </row>
    <row r="599" spans="1:11" x14ac:dyDescent="0.35">
      <c r="A599" t="s">
        <v>622</v>
      </c>
      <c r="B599" t="s">
        <v>53</v>
      </c>
      <c r="C599" s="1">
        <v>44794</v>
      </c>
      <c r="D599" t="s">
        <v>61</v>
      </c>
      <c r="E599" t="s">
        <v>66</v>
      </c>
      <c r="F599">
        <v>250</v>
      </c>
      <c r="G599" t="s">
        <v>0</v>
      </c>
      <c r="H599" s="2">
        <v>3</v>
      </c>
      <c r="I599" s="3">
        <f t="shared" ca="1" si="1"/>
        <v>0.28957562356902466</v>
      </c>
      <c r="J599" s="4">
        <f>Table3[[#This Row],[Price of One Product]]*Table3[[#This Row],[No of Products in one Sale]]</f>
        <v>750</v>
      </c>
      <c r="K599" s="4">
        <f ca="1">Table3[[#This Row],[Revenue Bef-Discount]]-(Table3[[#This Row],[Revenue Bef-Discount]]*Table3[[#This Row],[Discount]])</f>
        <v>532.81828232323153</v>
      </c>
    </row>
    <row r="600" spans="1:11" x14ac:dyDescent="0.35">
      <c r="A600" t="s">
        <v>623</v>
      </c>
      <c r="B600" t="s">
        <v>54</v>
      </c>
      <c r="C600" s="1">
        <v>44756</v>
      </c>
      <c r="D600" t="s">
        <v>62</v>
      </c>
      <c r="E600" t="s">
        <v>67</v>
      </c>
      <c r="F600">
        <v>130</v>
      </c>
      <c r="G600" t="s">
        <v>1</v>
      </c>
      <c r="H600" s="2">
        <v>4</v>
      </c>
      <c r="I600" s="3">
        <f t="shared" ca="1" si="1"/>
        <v>4.9419931087964275E-2</v>
      </c>
      <c r="J600" s="4">
        <f>Table3[[#This Row],[Price of One Product]]*Table3[[#This Row],[No of Products in one Sale]]</f>
        <v>520</v>
      </c>
      <c r="K600" s="4">
        <f ca="1">Table3[[#This Row],[Revenue Bef-Discount]]-(Table3[[#This Row],[Revenue Bef-Discount]]*Table3[[#This Row],[Discount]])</f>
        <v>494.3016358342586</v>
      </c>
    </row>
    <row r="601" spans="1:11" x14ac:dyDescent="0.35">
      <c r="A601" t="s">
        <v>624</v>
      </c>
      <c r="B601" t="s">
        <v>55</v>
      </c>
      <c r="C601" s="1">
        <v>44789</v>
      </c>
      <c r="D601" t="s">
        <v>63</v>
      </c>
      <c r="E601" t="s">
        <v>66</v>
      </c>
      <c r="F601">
        <v>60</v>
      </c>
      <c r="G601" t="s">
        <v>2</v>
      </c>
      <c r="H601" s="2">
        <v>11</v>
      </c>
      <c r="I601" s="3">
        <f t="shared" ca="1" si="1"/>
        <v>0.63668429833610096</v>
      </c>
      <c r="J601" s="4">
        <f>Table3[[#This Row],[Price of One Product]]*Table3[[#This Row],[No of Products in one Sale]]</f>
        <v>660</v>
      </c>
      <c r="K601" s="4">
        <f ca="1">Table3[[#This Row],[Revenue Bef-Discount]]-(Table3[[#This Row],[Revenue Bef-Discount]]*Table3[[#This Row],[Discount]])</f>
        <v>239.78836309817336</v>
      </c>
    </row>
    <row r="602" spans="1:11" x14ac:dyDescent="0.35">
      <c r="A602" t="s">
        <v>625</v>
      </c>
      <c r="B602" t="s">
        <v>51</v>
      </c>
      <c r="C602" s="1">
        <v>44810</v>
      </c>
      <c r="D602" t="s">
        <v>59</v>
      </c>
      <c r="E602" t="s">
        <v>67</v>
      </c>
      <c r="F602">
        <v>72</v>
      </c>
      <c r="G602" t="s">
        <v>0</v>
      </c>
      <c r="H602" s="2">
        <v>3</v>
      </c>
      <c r="I602" s="3">
        <f t="shared" ca="1" si="1"/>
        <v>0.82028331307767866</v>
      </c>
      <c r="J602" s="4">
        <f>Table3[[#This Row],[Price of One Product]]*Table3[[#This Row],[No of Products in one Sale]]</f>
        <v>216</v>
      </c>
      <c r="K602" s="4">
        <f ca="1">Table3[[#This Row],[Revenue Bef-Discount]]-(Table3[[#This Row],[Revenue Bef-Discount]]*Table3[[#This Row],[Discount]])</f>
        <v>38.818804375221418</v>
      </c>
    </row>
    <row r="603" spans="1:11" x14ac:dyDescent="0.35">
      <c r="A603" t="s">
        <v>626</v>
      </c>
      <c r="B603" t="s">
        <v>52</v>
      </c>
      <c r="C603" s="1">
        <v>44798</v>
      </c>
      <c r="D603" t="s">
        <v>60</v>
      </c>
      <c r="E603" t="s">
        <v>66</v>
      </c>
      <c r="F603">
        <v>65</v>
      </c>
      <c r="G603" t="s">
        <v>1</v>
      </c>
      <c r="H603" s="2">
        <v>8</v>
      </c>
      <c r="I603" s="3">
        <f t="shared" ca="1" si="1"/>
        <v>5.9514999406533819E-2</v>
      </c>
      <c r="J603" s="4">
        <f>Table3[[#This Row],[Price of One Product]]*Table3[[#This Row],[No of Products in one Sale]]</f>
        <v>520</v>
      </c>
      <c r="K603" s="4">
        <f ca="1">Table3[[#This Row],[Revenue Bef-Discount]]-(Table3[[#This Row],[Revenue Bef-Discount]]*Table3[[#This Row],[Discount]])</f>
        <v>489.05220030860244</v>
      </c>
    </row>
    <row r="604" spans="1:11" x14ac:dyDescent="0.35">
      <c r="A604" t="s">
        <v>627</v>
      </c>
      <c r="B604" t="s">
        <v>53</v>
      </c>
      <c r="C604" s="1">
        <v>44791</v>
      </c>
      <c r="D604" t="s">
        <v>61</v>
      </c>
      <c r="E604" t="s">
        <v>67</v>
      </c>
      <c r="F604">
        <v>250</v>
      </c>
      <c r="G604" t="s">
        <v>2</v>
      </c>
      <c r="H604" s="2">
        <v>3</v>
      </c>
      <c r="I604" s="3">
        <f t="shared" ca="1" si="1"/>
        <v>0.84577128710031602</v>
      </c>
      <c r="J604" s="4">
        <f>Table3[[#This Row],[Price of One Product]]*Table3[[#This Row],[No of Products in one Sale]]</f>
        <v>750</v>
      </c>
      <c r="K604" s="4">
        <f ca="1">Table3[[#This Row],[Revenue Bef-Discount]]-(Table3[[#This Row],[Revenue Bef-Discount]]*Table3[[#This Row],[Discount]])</f>
        <v>115.67153467476294</v>
      </c>
    </row>
    <row r="605" spans="1:11" x14ac:dyDescent="0.35">
      <c r="A605" t="s">
        <v>628</v>
      </c>
      <c r="B605" t="s">
        <v>54</v>
      </c>
      <c r="C605" s="1">
        <v>44796</v>
      </c>
      <c r="D605" t="s">
        <v>62</v>
      </c>
      <c r="E605" t="s">
        <v>66</v>
      </c>
      <c r="F605">
        <v>130</v>
      </c>
      <c r="G605" t="s">
        <v>0</v>
      </c>
      <c r="H605" s="2">
        <v>2</v>
      </c>
      <c r="I605" s="3">
        <f t="shared" ca="1" si="1"/>
        <v>4.420190580094352E-3</v>
      </c>
      <c r="J605" s="4">
        <f>Table3[[#This Row],[Price of One Product]]*Table3[[#This Row],[No of Products in one Sale]]</f>
        <v>260</v>
      </c>
      <c r="K605" s="4">
        <f ca="1">Table3[[#This Row],[Revenue Bef-Discount]]-(Table3[[#This Row],[Revenue Bef-Discount]]*Table3[[#This Row],[Discount]])</f>
        <v>258.85075044917545</v>
      </c>
    </row>
    <row r="606" spans="1:11" x14ac:dyDescent="0.35">
      <c r="A606" t="s">
        <v>629</v>
      </c>
      <c r="B606" t="s">
        <v>51</v>
      </c>
      <c r="C606" s="1">
        <v>44810</v>
      </c>
      <c r="D606" t="s">
        <v>59</v>
      </c>
      <c r="E606" t="s">
        <v>67</v>
      </c>
      <c r="F606">
        <v>72</v>
      </c>
      <c r="G606" t="s">
        <v>1</v>
      </c>
      <c r="H606" s="2">
        <v>12</v>
      </c>
      <c r="I606" s="3">
        <f t="shared" ca="1" si="1"/>
        <v>0.7054513650014036</v>
      </c>
      <c r="J606" s="4">
        <f>Table3[[#This Row],[Price of One Product]]*Table3[[#This Row],[No of Products in one Sale]]</f>
        <v>864</v>
      </c>
      <c r="K606" s="4">
        <f ca="1">Table3[[#This Row],[Revenue Bef-Discount]]-(Table3[[#This Row],[Revenue Bef-Discount]]*Table3[[#This Row],[Discount]])</f>
        <v>254.49002063878731</v>
      </c>
    </row>
    <row r="607" spans="1:11" x14ac:dyDescent="0.35">
      <c r="A607" t="s">
        <v>630</v>
      </c>
      <c r="B607" t="s">
        <v>52</v>
      </c>
      <c r="C607" s="1">
        <v>44791</v>
      </c>
      <c r="D607" t="s">
        <v>60</v>
      </c>
      <c r="E607" t="s">
        <v>66</v>
      </c>
      <c r="F607">
        <v>65</v>
      </c>
      <c r="G607" t="s">
        <v>2</v>
      </c>
      <c r="H607" s="2">
        <v>13</v>
      </c>
      <c r="I607" s="3">
        <f t="shared" ca="1" si="1"/>
        <v>0.34618173780205208</v>
      </c>
      <c r="J607" s="4">
        <f>Table3[[#This Row],[Price of One Product]]*Table3[[#This Row],[No of Products in one Sale]]</f>
        <v>845</v>
      </c>
      <c r="K607" s="4">
        <f ca="1">Table3[[#This Row],[Revenue Bef-Discount]]-(Table3[[#This Row],[Revenue Bef-Discount]]*Table3[[#This Row],[Discount]])</f>
        <v>552.47643155726598</v>
      </c>
    </row>
    <row r="608" spans="1:11" x14ac:dyDescent="0.35">
      <c r="A608" t="s">
        <v>631</v>
      </c>
      <c r="B608" t="s">
        <v>53</v>
      </c>
      <c r="C608" s="1">
        <v>44797</v>
      </c>
      <c r="D608" t="s">
        <v>61</v>
      </c>
      <c r="E608" t="s">
        <v>67</v>
      </c>
      <c r="F608">
        <v>250</v>
      </c>
      <c r="G608" t="s">
        <v>0</v>
      </c>
      <c r="H608" s="2">
        <v>2</v>
      </c>
      <c r="I608" s="3">
        <f t="shared" ca="1" si="1"/>
        <v>0.48114535905049627</v>
      </c>
      <c r="J608" s="4">
        <f>Table3[[#This Row],[Price of One Product]]*Table3[[#This Row],[No of Products in one Sale]]</f>
        <v>500</v>
      </c>
      <c r="K608" s="4">
        <f ca="1">Table3[[#This Row],[Revenue Bef-Discount]]-(Table3[[#This Row],[Revenue Bef-Discount]]*Table3[[#This Row],[Discount]])</f>
        <v>259.42732047475187</v>
      </c>
    </row>
    <row r="609" spans="1:11" x14ac:dyDescent="0.35">
      <c r="A609" t="s">
        <v>632</v>
      </c>
      <c r="B609" t="s">
        <v>54</v>
      </c>
      <c r="C609" s="1">
        <v>44777</v>
      </c>
      <c r="D609" t="s">
        <v>62</v>
      </c>
      <c r="E609" t="s">
        <v>66</v>
      </c>
      <c r="F609">
        <v>130</v>
      </c>
      <c r="G609" t="s">
        <v>1</v>
      </c>
      <c r="H609" s="2">
        <v>4</v>
      </c>
      <c r="I609" s="3">
        <f t="shared" ca="1" si="1"/>
        <v>0.45145430432107414</v>
      </c>
      <c r="J609" s="4">
        <f>Table3[[#This Row],[Price of One Product]]*Table3[[#This Row],[No of Products in one Sale]]</f>
        <v>520</v>
      </c>
      <c r="K609" s="4">
        <f ca="1">Table3[[#This Row],[Revenue Bef-Discount]]-(Table3[[#This Row],[Revenue Bef-Discount]]*Table3[[#This Row],[Discount]])</f>
        <v>285.24376175304144</v>
      </c>
    </row>
    <row r="610" spans="1:11" x14ac:dyDescent="0.35">
      <c r="A610" t="s">
        <v>633</v>
      </c>
      <c r="B610" t="s">
        <v>55</v>
      </c>
      <c r="C610" s="1">
        <v>44802</v>
      </c>
      <c r="D610" t="s">
        <v>63</v>
      </c>
      <c r="E610" t="s">
        <v>66</v>
      </c>
      <c r="F610">
        <v>60</v>
      </c>
      <c r="G610" t="s">
        <v>2</v>
      </c>
      <c r="H610" s="2">
        <v>4</v>
      </c>
      <c r="I610" s="3">
        <f t="shared" ca="1" si="1"/>
        <v>0.43638321281388626</v>
      </c>
      <c r="J610" s="4">
        <f>Table3[[#This Row],[Price of One Product]]*Table3[[#This Row],[No of Products in one Sale]]</f>
        <v>240</v>
      </c>
      <c r="K610" s="4">
        <f ca="1">Table3[[#This Row],[Revenue Bef-Discount]]-(Table3[[#This Row],[Revenue Bef-Discount]]*Table3[[#This Row],[Discount]])</f>
        <v>135.26802892466731</v>
      </c>
    </row>
    <row r="611" spans="1:11" x14ac:dyDescent="0.35">
      <c r="A611" t="s">
        <v>634</v>
      </c>
      <c r="B611" t="s">
        <v>56</v>
      </c>
      <c r="C611" s="1">
        <v>44758</v>
      </c>
      <c r="D611" t="s">
        <v>64</v>
      </c>
      <c r="E611" t="s">
        <v>67</v>
      </c>
      <c r="F611">
        <v>95</v>
      </c>
      <c r="G611" t="s">
        <v>0</v>
      </c>
      <c r="H611" s="2">
        <v>8</v>
      </c>
      <c r="I611" s="3">
        <f t="shared" ca="1" si="1"/>
        <v>0.59990006955699648</v>
      </c>
      <c r="J611" s="4">
        <f>Table3[[#This Row],[Price of One Product]]*Table3[[#This Row],[No of Products in one Sale]]</f>
        <v>760</v>
      </c>
      <c r="K611" s="4">
        <f ca="1">Table3[[#This Row],[Revenue Bef-Discount]]-(Table3[[#This Row],[Revenue Bef-Discount]]*Table3[[#This Row],[Discount]])</f>
        <v>304.07594713668266</v>
      </c>
    </row>
    <row r="612" spans="1:11" x14ac:dyDescent="0.35">
      <c r="A612" t="s">
        <v>635</v>
      </c>
      <c r="B612" t="s">
        <v>51</v>
      </c>
      <c r="C612" s="1">
        <v>44768</v>
      </c>
      <c r="D612" t="s">
        <v>59</v>
      </c>
      <c r="E612" t="s">
        <v>67</v>
      </c>
      <c r="F612">
        <v>72</v>
      </c>
      <c r="G612" t="s">
        <v>1</v>
      </c>
      <c r="H612" s="2">
        <v>10</v>
      </c>
      <c r="I612" s="3">
        <f t="shared" ca="1" si="1"/>
        <v>0.39753668921465468</v>
      </c>
      <c r="J612" s="4">
        <f>Table3[[#This Row],[Price of One Product]]*Table3[[#This Row],[No of Products in one Sale]]</f>
        <v>720</v>
      </c>
      <c r="K612" s="4">
        <f ca="1">Table3[[#This Row],[Revenue Bef-Discount]]-(Table3[[#This Row],[Revenue Bef-Discount]]*Table3[[#This Row],[Discount]])</f>
        <v>433.77358376544862</v>
      </c>
    </row>
    <row r="613" spans="1:11" x14ac:dyDescent="0.35">
      <c r="A613" t="s">
        <v>636</v>
      </c>
      <c r="B613" t="s">
        <v>52</v>
      </c>
      <c r="C613" s="1">
        <v>44756</v>
      </c>
      <c r="D613" t="s">
        <v>60</v>
      </c>
      <c r="E613" t="s">
        <v>67</v>
      </c>
      <c r="F613">
        <v>65</v>
      </c>
      <c r="G613" t="s">
        <v>2</v>
      </c>
      <c r="H613" s="2">
        <v>7</v>
      </c>
      <c r="I613" s="3">
        <f t="shared" ca="1" si="1"/>
        <v>0.50198408876949463</v>
      </c>
      <c r="J613" s="4">
        <f>Table3[[#This Row],[Price of One Product]]*Table3[[#This Row],[No of Products in one Sale]]</f>
        <v>455</v>
      </c>
      <c r="K613" s="4">
        <f ca="1">Table3[[#This Row],[Revenue Bef-Discount]]-(Table3[[#This Row],[Revenue Bef-Discount]]*Table3[[#This Row],[Discount]])</f>
        <v>226.59723960987995</v>
      </c>
    </row>
    <row r="614" spans="1:11" x14ac:dyDescent="0.35">
      <c r="A614" t="s">
        <v>637</v>
      </c>
      <c r="B614" t="s">
        <v>53</v>
      </c>
      <c r="C614" s="1">
        <v>44809</v>
      </c>
      <c r="D614" t="s">
        <v>61</v>
      </c>
      <c r="E614" t="s">
        <v>66</v>
      </c>
      <c r="F614">
        <v>250</v>
      </c>
      <c r="G614" t="s">
        <v>0</v>
      </c>
      <c r="H614" s="2">
        <v>3</v>
      </c>
      <c r="I614" s="3">
        <f t="shared" ca="1" si="1"/>
        <v>0.88243355381178246</v>
      </c>
      <c r="J614" s="4">
        <f>Table3[[#This Row],[Price of One Product]]*Table3[[#This Row],[No of Products in one Sale]]</f>
        <v>750</v>
      </c>
      <c r="K614" s="4">
        <f ca="1">Table3[[#This Row],[Revenue Bef-Discount]]-(Table3[[#This Row],[Revenue Bef-Discount]]*Table3[[#This Row],[Discount]])</f>
        <v>88.174834641163102</v>
      </c>
    </row>
    <row r="615" spans="1:11" x14ac:dyDescent="0.35">
      <c r="A615" t="s">
        <v>638</v>
      </c>
      <c r="B615" t="s">
        <v>54</v>
      </c>
      <c r="C615" s="1">
        <v>44801</v>
      </c>
      <c r="D615" t="s">
        <v>62</v>
      </c>
      <c r="E615" t="s">
        <v>66</v>
      </c>
      <c r="F615">
        <v>130</v>
      </c>
      <c r="G615" t="s">
        <v>1</v>
      </c>
      <c r="H615" s="2">
        <v>6</v>
      </c>
      <c r="I615" s="3">
        <f t="shared" ca="1" si="1"/>
        <v>0.11675455156747572</v>
      </c>
      <c r="J615" s="4">
        <f>Table3[[#This Row],[Price of One Product]]*Table3[[#This Row],[No of Products in one Sale]]</f>
        <v>780</v>
      </c>
      <c r="K615" s="4">
        <f ca="1">Table3[[#This Row],[Revenue Bef-Discount]]-(Table3[[#This Row],[Revenue Bef-Discount]]*Table3[[#This Row],[Discount]])</f>
        <v>688.93144977736893</v>
      </c>
    </row>
    <row r="616" spans="1:11" x14ac:dyDescent="0.35">
      <c r="A616" t="s">
        <v>639</v>
      </c>
      <c r="B616" t="s">
        <v>51</v>
      </c>
      <c r="C616" s="1">
        <v>44794</v>
      </c>
      <c r="D616" t="s">
        <v>59</v>
      </c>
      <c r="E616" t="s">
        <v>66</v>
      </c>
      <c r="F616">
        <v>72</v>
      </c>
      <c r="G616" t="s">
        <v>2</v>
      </c>
      <c r="H616" s="2">
        <v>7</v>
      </c>
      <c r="I616" s="3">
        <f t="shared" ca="1" si="1"/>
        <v>0.3265745605440038</v>
      </c>
      <c r="J616" s="4">
        <f>Table3[[#This Row],[Price of One Product]]*Table3[[#This Row],[No of Products in one Sale]]</f>
        <v>504</v>
      </c>
      <c r="K616" s="4">
        <f ca="1">Table3[[#This Row],[Revenue Bef-Discount]]-(Table3[[#This Row],[Revenue Bef-Discount]]*Table3[[#This Row],[Discount]])</f>
        <v>339.40642148582208</v>
      </c>
    </row>
    <row r="617" spans="1:11" x14ac:dyDescent="0.35">
      <c r="A617" t="s">
        <v>640</v>
      </c>
      <c r="B617" t="s">
        <v>52</v>
      </c>
      <c r="C617" s="1">
        <v>44792</v>
      </c>
      <c r="D617" t="s">
        <v>60</v>
      </c>
      <c r="E617" t="s">
        <v>66</v>
      </c>
      <c r="F617">
        <v>65</v>
      </c>
      <c r="G617" t="s">
        <v>0</v>
      </c>
      <c r="H617" s="2">
        <v>3</v>
      </c>
      <c r="I617" s="3">
        <f t="shared" ca="1" si="1"/>
        <v>0.12582168510875547</v>
      </c>
      <c r="J617" s="4">
        <f>Table3[[#This Row],[Price of One Product]]*Table3[[#This Row],[No of Products in one Sale]]</f>
        <v>195</v>
      </c>
      <c r="K617" s="4">
        <f ca="1">Table3[[#This Row],[Revenue Bef-Discount]]-(Table3[[#This Row],[Revenue Bef-Discount]]*Table3[[#This Row],[Discount]])</f>
        <v>170.4647714037927</v>
      </c>
    </row>
    <row r="618" spans="1:11" x14ac:dyDescent="0.35">
      <c r="A618" t="s">
        <v>641</v>
      </c>
      <c r="B618" t="s">
        <v>53</v>
      </c>
      <c r="C618" s="1">
        <v>44770</v>
      </c>
      <c r="D618" t="s">
        <v>61</v>
      </c>
      <c r="E618" t="s">
        <v>66</v>
      </c>
      <c r="F618">
        <v>250</v>
      </c>
      <c r="G618" t="s">
        <v>1</v>
      </c>
      <c r="H618" s="2">
        <v>1</v>
      </c>
      <c r="I618" s="3">
        <f t="shared" ca="1" si="1"/>
        <v>0.53350240781559821</v>
      </c>
      <c r="J618" s="4">
        <f>Table3[[#This Row],[Price of One Product]]*Table3[[#This Row],[No of Products in one Sale]]</f>
        <v>250</v>
      </c>
      <c r="K618" s="4">
        <f ca="1">Table3[[#This Row],[Revenue Bef-Discount]]-(Table3[[#This Row],[Revenue Bef-Discount]]*Table3[[#This Row],[Discount]])</f>
        <v>116.62439804610045</v>
      </c>
    </row>
    <row r="619" spans="1:11" x14ac:dyDescent="0.35">
      <c r="A619" t="s">
        <v>642</v>
      </c>
      <c r="B619" t="s">
        <v>54</v>
      </c>
      <c r="C619" s="1">
        <v>44761</v>
      </c>
      <c r="D619" t="s">
        <v>62</v>
      </c>
      <c r="E619" t="s">
        <v>66</v>
      </c>
      <c r="F619">
        <v>130</v>
      </c>
      <c r="G619" t="s">
        <v>2</v>
      </c>
      <c r="H619" s="2">
        <v>5</v>
      </c>
      <c r="I619" s="3">
        <f t="shared" ca="1" si="1"/>
        <v>9.9861862404461155E-2</v>
      </c>
      <c r="J619" s="4">
        <f>Table3[[#This Row],[Price of One Product]]*Table3[[#This Row],[No of Products in one Sale]]</f>
        <v>650</v>
      </c>
      <c r="K619" s="4">
        <f ca="1">Table3[[#This Row],[Revenue Bef-Discount]]-(Table3[[#This Row],[Revenue Bef-Discount]]*Table3[[#This Row],[Discount]])</f>
        <v>585.08978943710031</v>
      </c>
    </row>
    <row r="620" spans="1:11" x14ac:dyDescent="0.35">
      <c r="A620" t="s">
        <v>643</v>
      </c>
      <c r="B620" t="s">
        <v>55</v>
      </c>
      <c r="C620" s="1">
        <v>44773</v>
      </c>
      <c r="D620" t="s">
        <v>63</v>
      </c>
      <c r="E620" t="s">
        <v>66</v>
      </c>
      <c r="F620">
        <v>60</v>
      </c>
      <c r="G620" t="s">
        <v>0</v>
      </c>
      <c r="H620" s="2">
        <v>7</v>
      </c>
      <c r="I620" s="3">
        <f t="shared" ca="1" si="1"/>
        <v>0.18072996995018298</v>
      </c>
      <c r="J620" s="4">
        <f>Table3[[#This Row],[Price of One Product]]*Table3[[#This Row],[No of Products in one Sale]]</f>
        <v>420</v>
      </c>
      <c r="K620" s="4">
        <f ca="1">Table3[[#This Row],[Revenue Bef-Discount]]-(Table3[[#This Row],[Revenue Bef-Discount]]*Table3[[#This Row],[Discount]])</f>
        <v>344.09341262092312</v>
      </c>
    </row>
    <row r="621" spans="1:11" x14ac:dyDescent="0.35">
      <c r="A621" t="s">
        <v>644</v>
      </c>
      <c r="B621" t="s">
        <v>51</v>
      </c>
      <c r="C621" s="1">
        <v>44766</v>
      </c>
      <c r="D621" t="s">
        <v>59</v>
      </c>
      <c r="E621" t="s">
        <v>66</v>
      </c>
      <c r="F621">
        <v>72</v>
      </c>
      <c r="G621" t="s">
        <v>1</v>
      </c>
      <c r="H621" s="2">
        <v>7</v>
      </c>
      <c r="I621" s="3">
        <f t="shared" ca="1" si="1"/>
        <v>0.61157063777710019</v>
      </c>
      <c r="J621" s="4">
        <f>Table3[[#This Row],[Price of One Product]]*Table3[[#This Row],[No of Products in one Sale]]</f>
        <v>504</v>
      </c>
      <c r="K621" s="4">
        <f ca="1">Table3[[#This Row],[Revenue Bef-Discount]]-(Table3[[#This Row],[Revenue Bef-Discount]]*Table3[[#This Row],[Discount]])</f>
        <v>195.7683985603415</v>
      </c>
    </row>
    <row r="622" spans="1:11" x14ac:dyDescent="0.35">
      <c r="A622" t="s">
        <v>645</v>
      </c>
      <c r="B622" t="s">
        <v>52</v>
      </c>
      <c r="C622" s="1">
        <v>44793</v>
      </c>
      <c r="D622" t="s">
        <v>60</v>
      </c>
      <c r="E622" t="s">
        <v>66</v>
      </c>
      <c r="F622">
        <v>65</v>
      </c>
      <c r="G622" t="s">
        <v>2</v>
      </c>
      <c r="H622" s="2">
        <v>11</v>
      </c>
      <c r="I622" s="3">
        <f t="shared" ca="1" si="1"/>
        <v>8.9335762615365577E-2</v>
      </c>
      <c r="J622" s="4">
        <f>Table3[[#This Row],[Price of One Product]]*Table3[[#This Row],[No of Products in one Sale]]</f>
        <v>715</v>
      </c>
      <c r="K622" s="4">
        <f ca="1">Table3[[#This Row],[Revenue Bef-Discount]]-(Table3[[#This Row],[Revenue Bef-Discount]]*Table3[[#This Row],[Discount]])</f>
        <v>651.1249297300136</v>
      </c>
    </row>
    <row r="623" spans="1:11" x14ac:dyDescent="0.35">
      <c r="A623" t="s">
        <v>646</v>
      </c>
      <c r="B623" t="s">
        <v>53</v>
      </c>
      <c r="C623" s="1">
        <v>44769</v>
      </c>
      <c r="D623" t="s">
        <v>61</v>
      </c>
      <c r="E623" t="s">
        <v>67</v>
      </c>
      <c r="F623">
        <v>250</v>
      </c>
      <c r="G623" t="s">
        <v>0</v>
      </c>
      <c r="H623" s="2">
        <v>1</v>
      </c>
      <c r="I623" s="3">
        <f t="shared" ca="1" si="1"/>
        <v>3.0258560567190673E-2</v>
      </c>
      <c r="J623" s="4">
        <f>Table3[[#This Row],[Price of One Product]]*Table3[[#This Row],[No of Products in one Sale]]</f>
        <v>250</v>
      </c>
      <c r="K623" s="4">
        <f ca="1">Table3[[#This Row],[Revenue Bef-Discount]]-(Table3[[#This Row],[Revenue Bef-Discount]]*Table3[[#This Row],[Discount]])</f>
        <v>242.43535985820233</v>
      </c>
    </row>
    <row r="624" spans="1:11" x14ac:dyDescent="0.35">
      <c r="A624" t="s">
        <v>647</v>
      </c>
      <c r="B624" t="s">
        <v>54</v>
      </c>
      <c r="C624" s="1">
        <v>44758</v>
      </c>
      <c r="D624" t="s">
        <v>62</v>
      </c>
      <c r="E624" t="s">
        <v>66</v>
      </c>
      <c r="F624">
        <v>130</v>
      </c>
      <c r="G624" t="s">
        <v>1</v>
      </c>
      <c r="H624" s="2">
        <v>5</v>
      </c>
      <c r="I624" s="3">
        <f t="shared" ca="1" si="1"/>
        <v>0.45119939849363921</v>
      </c>
      <c r="J624" s="4">
        <f>Table3[[#This Row],[Price of One Product]]*Table3[[#This Row],[No of Products in one Sale]]</f>
        <v>650</v>
      </c>
      <c r="K624" s="4">
        <f ca="1">Table3[[#This Row],[Revenue Bef-Discount]]-(Table3[[#This Row],[Revenue Bef-Discount]]*Table3[[#This Row],[Discount]])</f>
        <v>356.72039097913449</v>
      </c>
    </row>
    <row r="625" spans="1:11" x14ac:dyDescent="0.35">
      <c r="A625" t="s">
        <v>648</v>
      </c>
      <c r="B625" t="s">
        <v>51</v>
      </c>
      <c r="C625" s="1">
        <v>44803</v>
      </c>
      <c r="D625" t="s">
        <v>59</v>
      </c>
      <c r="E625" t="s">
        <v>66</v>
      </c>
      <c r="F625">
        <v>72</v>
      </c>
      <c r="G625" t="s">
        <v>2</v>
      </c>
      <c r="H625" s="2">
        <v>11</v>
      </c>
      <c r="I625" s="3">
        <f t="shared" ca="1" si="1"/>
        <v>0.26262846886268576</v>
      </c>
      <c r="J625" s="4">
        <f>Table3[[#This Row],[Price of One Product]]*Table3[[#This Row],[No of Products in one Sale]]</f>
        <v>792</v>
      </c>
      <c r="K625" s="4">
        <f ca="1">Table3[[#This Row],[Revenue Bef-Discount]]-(Table3[[#This Row],[Revenue Bef-Discount]]*Table3[[#This Row],[Discount]])</f>
        <v>583.99825266075288</v>
      </c>
    </row>
    <row r="626" spans="1:11" x14ac:dyDescent="0.35">
      <c r="A626" t="s">
        <v>649</v>
      </c>
      <c r="B626" t="s">
        <v>52</v>
      </c>
      <c r="C626" s="1">
        <v>44808</v>
      </c>
      <c r="D626" t="s">
        <v>60</v>
      </c>
      <c r="E626" t="s">
        <v>66</v>
      </c>
      <c r="F626">
        <v>65</v>
      </c>
      <c r="G626" t="s">
        <v>0</v>
      </c>
      <c r="H626" s="2">
        <v>7</v>
      </c>
      <c r="I626" s="3">
        <f t="shared" ca="1" si="1"/>
        <v>0.32643406621958382</v>
      </c>
      <c r="J626" s="4">
        <f>Table3[[#This Row],[Price of One Product]]*Table3[[#This Row],[No of Products in one Sale]]</f>
        <v>455</v>
      </c>
      <c r="K626" s="4">
        <f ca="1">Table3[[#This Row],[Revenue Bef-Discount]]-(Table3[[#This Row],[Revenue Bef-Discount]]*Table3[[#This Row],[Discount]])</f>
        <v>306.47249987008934</v>
      </c>
    </row>
    <row r="627" spans="1:11" x14ac:dyDescent="0.35">
      <c r="A627" t="s">
        <v>650</v>
      </c>
      <c r="B627" t="s">
        <v>53</v>
      </c>
      <c r="C627" s="1">
        <v>44784</v>
      </c>
      <c r="D627" t="s">
        <v>61</v>
      </c>
      <c r="E627" t="s">
        <v>66</v>
      </c>
      <c r="F627">
        <v>250</v>
      </c>
      <c r="G627" t="s">
        <v>1</v>
      </c>
      <c r="H627" s="2">
        <v>2</v>
      </c>
      <c r="I627" s="3">
        <f t="shared" ca="1" si="1"/>
        <v>0.56226684301602259</v>
      </c>
      <c r="J627" s="4">
        <f>Table3[[#This Row],[Price of One Product]]*Table3[[#This Row],[No of Products in one Sale]]</f>
        <v>500</v>
      </c>
      <c r="K627" s="4">
        <f ca="1">Table3[[#This Row],[Revenue Bef-Discount]]-(Table3[[#This Row],[Revenue Bef-Discount]]*Table3[[#This Row],[Discount]])</f>
        <v>218.86657849198872</v>
      </c>
    </row>
    <row r="628" spans="1:11" x14ac:dyDescent="0.35">
      <c r="A628" t="s">
        <v>651</v>
      </c>
      <c r="B628" t="s">
        <v>54</v>
      </c>
      <c r="C628" s="1">
        <v>44764</v>
      </c>
      <c r="D628" t="s">
        <v>62</v>
      </c>
      <c r="E628" t="s">
        <v>66</v>
      </c>
      <c r="F628">
        <v>130</v>
      </c>
      <c r="G628" t="s">
        <v>2</v>
      </c>
      <c r="H628" s="2">
        <v>3</v>
      </c>
      <c r="I628" s="3">
        <f t="shared" ca="1" si="1"/>
        <v>0.37904900405092856</v>
      </c>
      <c r="J628" s="4">
        <f>Table3[[#This Row],[Price of One Product]]*Table3[[#This Row],[No of Products in one Sale]]</f>
        <v>390</v>
      </c>
      <c r="K628" s="4">
        <f ca="1">Table3[[#This Row],[Revenue Bef-Discount]]-(Table3[[#This Row],[Revenue Bef-Discount]]*Table3[[#This Row],[Discount]])</f>
        <v>242.17088842013786</v>
      </c>
    </row>
    <row r="629" spans="1:11" x14ac:dyDescent="0.35">
      <c r="A629" t="s">
        <v>652</v>
      </c>
      <c r="B629" t="s">
        <v>55</v>
      </c>
      <c r="C629" s="1">
        <v>44795</v>
      </c>
      <c r="D629" t="s">
        <v>63</v>
      </c>
      <c r="E629" t="s">
        <v>67</v>
      </c>
      <c r="F629">
        <v>60</v>
      </c>
      <c r="G629" t="s">
        <v>0</v>
      </c>
      <c r="H629" s="2">
        <v>4</v>
      </c>
      <c r="I629" s="3">
        <f t="shared" ca="1" si="1"/>
        <v>0.39913434792056979</v>
      </c>
      <c r="J629" s="4">
        <f>Table3[[#This Row],[Price of One Product]]*Table3[[#This Row],[No of Products in one Sale]]</f>
        <v>240</v>
      </c>
      <c r="K629" s="4">
        <f ca="1">Table3[[#This Row],[Revenue Bef-Discount]]-(Table3[[#This Row],[Revenue Bef-Discount]]*Table3[[#This Row],[Discount]])</f>
        <v>144.20775649906324</v>
      </c>
    </row>
    <row r="630" spans="1:11" x14ac:dyDescent="0.35">
      <c r="A630" t="s">
        <v>653</v>
      </c>
      <c r="B630" t="s">
        <v>56</v>
      </c>
      <c r="C630" s="1">
        <v>44799</v>
      </c>
      <c r="D630" t="s">
        <v>64</v>
      </c>
      <c r="E630" t="s">
        <v>66</v>
      </c>
      <c r="F630">
        <v>95</v>
      </c>
      <c r="G630" t="s">
        <v>1</v>
      </c>
      <c r="H630" s="2">
        <v>4</v>
      </c>
      <c r="I630" s="3">
        <f t="shared" ref="I630:I693" ca="1" si="2">RAND()</f>
        <v>7.9048857457732158E-2</v>
      </c>
      <c r="J630" s="4">
        <f>Table3[[#This Row],[Price of One Product]]*Table3[[#This Row],[No of Products in one Sale]]</f>
        <v>380</v>
      </c>
      <c r="K630" s="4">
        <f ca="1">Table3[[#This Row],[Revenue Bef-Discount]]-(Table3[[#This Row],[Revenue Bef-Discount]]*Table3[[#This Row],[Discount]])</f>
        <v>349.96143416606179</v>
      </c>
    </row>
    <row r="631" spans="1:11" x14ac:dyDescent="0.35">
      <c r="A631" t="s">
        <v>654</v>
      </c>
      <c r="B631" t="s">
        <v>51</v>
      </c>
      <c r="C631" s="1">
        <v>44800</v>
      </c>
      <c r="D631" t="s">
        <v>59</v>
      </c>
      <c r="E631" t="s">
        <v>66</v>
      </c>
      <c r="F631">
        <v>72</v>
      </c>
      <c r="G631" t="s">
        <v>2</v>
      </c>
      <c r="H631" s="2">
        <v>8</v>
      </c>
      <c r="I631" s="3">
        <f t="shared" ca="1" si="2"/>
        <v>0.73837816639051923</v>
      </c>
      <c r="J631" s="4">
        <f>Table3[[#This Row],[Price of One Product]]*Table3[[#This Row],[No of Products in one Sale]]</f>
        <v>576</v>
      </c>
      <c r="K631" s="4">
        <f ca="1">Table3[[#This Row],[Revenue Bef-Discount]]-(Table3[[#This Row],[Revenue Bef-Discount]]*Table3[[#This Row],[Discount]])</f>
        <v>150.69417615906093</v>
      </c>
    </row>
    <row r="632" spans="1:11" x14ac:dyDescent="0.35">
      <c r="A632" t="s">
        <v>655</v>
      </c>
      <c r="B632" t="s">
        <v>52</v>
      </c>
      <c r="C632" s="1">
        <v>44771</v>
      </c>
      <c r="D632" t="s">
        <v>60</v>
      </c>
      <c r="E632" t="s">
        <v>66</v>
      </c>
      <c r="F632">
        <v>65</v>
      </c>
      <c r="G632" t="s">
        <v>0</v>
      </c>
      <c r="H632" s="2">
        <v>12</v>
      </c>
      <c r="I632" s="3">
        <f t="shared" ca="1" si="2"/>
        <v>0.4272569183449505</v>
      </c>
      <c r="J632" s="4">
        <f>Table3[[#This Row],[Price of One Product]]*Table3[[#This Row],[No of Products in one Sale]]</f>
        <v>780</v>
      </c>
      <c r="K632" s="4">
        <f ca="1">Table3[[#This Row],[Revenue Bef-Discount]]-(Table3[[#This Row],[Revenue Bef-Discount]]*Table3[[#This Row],[Discount]])</f>
        <v>446.73960369093862</v>
      </c>
    </row>
    <row r="633" spans="1:11" x14ac:dyDescent="0.35">
      <c r="A633" t="s">
        <v>656</v>
      </c>
      <c r="B633" t="s">
        <v>53</v>
      </c>
      <c r="C633" s="1">
        <v>44760</v>
      </c>
      <c r="D633" t="s">
        <v>61</v>
      </c>
      <c r="E633" t="s">
        <v>67</v>
      </c>
      <c r="F633">
        <v>250</v>
      </c>
      <c r="G633" t="s">
        <v>1</v>
      </c>
      <c r="H633" s="2">
        <v>3</v>
      </c>
      <c r="I633" s="3">
        <f t="shared" ca="1" si="2"/>
        <v>0.8281935057029669</v>
      </c>
      <c r="J633" s="4">
        <f>Table3[[#This Row],[Price of One Product]]*Table3[[#This Row],[No of Products in one Sale]]</f>
        <v>750</v>
      </c>
      <c r="K633" s="4">
        <f ca="1">Table3[[#This Row],[Revenue Bef-Discount]]-(Table3[[#This Row],[Revenue Bef-Discount]]*Table3[[#This Row],[Discount]])</f>
        <v>128.85487072277488</v>
      </c>
    </row>
    <row r="634" spans="1:11" x14ac:dyDescent="0.35">
      <c r="A634" t="s">
        <v>657</v>
      </c>
      <c r="B634" t="s">
        <v>54</v>
      </c>
      <c r="C634" s="1">
        <v>44778</v>
      </c>
      <c r="D634" t="s">
        <v>62</v>
      </c>
      <c r="E634" t="s">
        <v>67</v>
      </c>
      <c r="F634">
        <v>130</v>
      </c>
      <c r="G634" t="s">
        <v>2</v>
      </c>
      <c r="H634" s="2">
        <v>2</v>
      </c>
      <c r="I634" s="3">
        <f t="shared" ca="1" si="2"/>
        <v>0.30158803315250704</v>
      </c>
      <c r="J634" s="4">
        <f>Table3[[#This Row],[Price of One Product]]*Table3[[#This Row],[No of Products in one Sale]]</f>
        <v>260</v>
      </c>
      <c r="K634" s="4">
        <f ca="1">Table3[[#This Row],[Revenue Bef-Discount]]-(Table3[[#This Row],[Revenue Bef-Discount]]*Table3[[#This Row],[Discount]])</f>
        <v>181.58711138034818</v>
      </c>
    </row>
    <row r="635" spans="1:11" x14ac:dyDescent="0.35">
      <c r="A635" t="s">
        <v>658</v>
      </c>
      <c r="B635" t="s">
        <v>51</v>
      </c>
      <c r="C635" s="1">
        <v>44755</v>
      </c>
      <c r="D635" t="s">
        <v>59</v>
      </c>
      <c r="E635" t="s">
        <v>67</v>
      </c>
      <c r="F635">
        <v>72</v>
      </c>
      <c r="G635" t="s">
        <v>0</v>
      </c>
      <c r="H635" s="2">
        <v>10</v>
      </c>
      <c r="I635" s="3">
        <f t="shared" ca="1" si="2"/>
        <v>0.61376645804666452</v>
      </c>
      <c r="J635" s="4">
        <f>Table3[[#This Row],[Price of One Product]]*Table3[[#This Row],[No of Products in one Sale]]</f>
        <v>720</v>
      </c>
      <c r="K635" s="4">
        <f ca="1">Table3[[#This Row],[Revenue Bef-Discount]]-(Table3[[#This Row],[Revenue Bef-Discount]]*Table3[[#This Row],[Discount]])</f>
        <v>278.08815020640156</v>
      </c>
    </row>
    <row r="636" spans="1:11" x14ac:dyDescent="0.35">
      <c r="A636" t="s">
        <v>659</v>
      </c>
      <c r="B636" t="s">
        <v>52</v>
      </c>
      <c r="C636" s="1">
        <v>44770</v>
      </c>
      <c r="D636" t="s">
        <v>60</v>
      </c>
      <c r="E636" t="s">
        <v>67</v>
      </c>
      <c r="F636">
        <v>65</v>
      </c>
      <c r="G636" t="s">
        <v>1</v>
      </c>
      <c r="H636" s="2">
        <v>9</v>
      </c>
      <c r="I636" s="3">
        <f t="shared" ca="1" si="2"/>
        <v>0.20021418486581255</v>
      </c>
      <c r="J636" s="4">
        <f>Table3[[#This Row],[Price of One Product]]*Table3[[#This Row],[No of Products in one Sale]]</f>
        <v>585</v>
      </c>
      <c r="K636" s="4">
        <f ca="1">Table3[[#This Row],[Revenue Bef-Discount]]-(Table3[[#This Row],[Revenue Bef-Discount]]*Table3[[#This Row],[Discount]])</f>
        <v>467.87470185349969</v>
      </c>
    </row>
    <row r="637" spans="1:11" x14ac:dyDescent="0.35">
      <c r="A637" t="s">
        <v>660</v>
      </c>
      <c r="B637" t="s">
        <v>53</v>
      </c>
      <c r="C637" s="1">
        <v>44772</v>
      </c>
      <c r="D637" t="s">
        <v>61</v>
      </c>
      <c r="E637" t="s">
        <v>67</v>
      </c>
      <c r="F637">
        <v>250</v>
      </c>
      <c r="G637" t="s">
        <v>2</v>
      </c>
      <c r="H637" s="2">
        <v>2</v>
      </c>
      <c r="I637" s="3">
        <f t="shared" ca="1" si="2"/>
        <v>0.6434145648422207</v>
      </c>
      <c r="J637" s="4">
        <f>Table3[[#This Row],[Price of One Product]]*Table3[[#This Row],[No of Products in one Sale]]</f>
        <v>500</v>
      </c>
      <c r="K637" s="4">
        <f ca="1">Table3[[#This Row],[Revenue Bef-Discount]]-(Table3[[#This Row],[Revenue Bef-Discount]]*Table3[[#This Row],[Discount]])</f>
        <v>178.29271757888966</v>
      </c>
    </row>
    <row r="638" spans="1:11" x14ac:dyDescent="0.35">
      <c r="A638" t="s">
        <v>661</v>
      </c>
      <c r="B638" t="s">
        <v>54</v>
      </c>
      <c r="C638" s="1">
        <v>44799</v>
      </c>
      <c r="D638" t="s">
        <v>62</v>
      </c>
      <c r="E638" t="s">
        <v>67</v>
      </c>
      <c r="F638">
        <v>130</v>
      </c>
      <c r="G638" t="s">
        <v>0</v>
      </c>
      <c r="H638" s="2">
        <v>3</v>
      </c>
      <c r="I638" s="3">
        <f t="shared" ca="1" si="2"/>
        <v>0.58631848493935723</v>
      </c>
      <c r="J638" s="4">
        <f>Table3[[#This Row],[Price of One Product]]*Table3[[#This Row],[No of Products in one Sale]]</f>
        <v>390</v>
      </c>
      <c r="K638" s="4">
        <f ca="1">Table3[[#This Row],[Revenue Bef-Discount]]-(Table3[[#This Row],[Revenue Bef-Discount]]*Table3[[#This Row],[Discount]])</f>
        <v>161.33579087365067</v>
      </c>
    </row>
    <row r="639" spans="1:11" x14ac:dyDescent="0.35">
      <c r="A639" t="s">
        <v>662</v>
      </c>
      <c r="B639" t="s">
        <v>51</v>
      </c>
      <c r="C639" s="1">
        <v>44782</v>
      </c>
      <c r="D639" t="s">
        <v>59</v>
      </c>
      <c r="E639" t="s">
        <v>66</v>
      </c>
      <c r="F639">
        <v>72</v>
      </c>
      <c r="G639" t="s">
        <v>0</v>
      </c>
      <c r="H639" s="2">
        <v>9</v>
      </c>
      <c r="I639" s="3">
        <f t="shared" ca="1" si="2"/>
        <v>0.69279258637571983</v>
      </c>
      <c r="J639" s="4">
        <f>Table3[[#This Row],[Price of One Product]]*Table3[[#This Row],[No of Products in one Sale]]</f>
        <v>648</v>
      </c>
      <c r="K639" s="4">
        <f ca="1">Table3[[#This Row],[Revenue Bef-Discount]]-(Table3[[#This Row],[Revenue Bef-Discount]]*Table3[[#This Row],[Discount]])</f>
        <v>199.07040402853357</v>
      </c>
    </row>
    <row r="640" spans="1:11" x14ac:dyDescent="0.35">
      <c r="A640" t="s">
        <v>663</v>
      </c>
      <c r="B640" t="s">
        <v>52</v>
      </c>
      <c r="C640" s="1">
        <v>44761</v>
      </c>
      <c r="D640" t="s">
        <v>60</v>
      </c>
      <c r="E640" t="s">
        <v>67</v>
      </c>
      <c r="F640">
        <v>65</v>
      </c>
      <c r="G640" t="s">
        <v>1</v>
      </c>
      <c r="H640" s="2">
        <v>6</v>
      </c>
      <c r="I640" s="3">
        <f t="shared" ca="1" si="2"/>
        <v>0.29248145913795054</v>
      </c>
      <c r="J640" s="4">
        <f>Table3[[#This Row],[Price of One Product]]*Table3[[#This Row],[No of Products in one Sale]]</f>
        <v>390</v>
      </c>
      <c r="K640" s="4">
        <f ca="1">Table3[[#This Row],[Revenue Bef-Discount]]-(Table3[[#This Row],[Revenue Bef-Discount]]*Table3[[#This Row],[Discount]])</f>
        <v>275.93223093619929</v>
      </c>
    </row>
    <row r="641" spans="1:11" x14ac:dyDescent="0.35">
      <c r="A641" t="s">
        <v>664</v>
      </c>
      <c r="B641" t="s">
        <v>53</v>
      </c>
      <c r="C641" s="1">
        <v>44794</v>
      </c>
      <c r="D641" t="s">
        <v>61</v>
      </c>
      <c r="E641" t="s">
        <v>66</v>
      </c>
      <c r="F641">
        <v>250</v>
      </c>
      <c r="G641" t="s">
        <v>2</v>
      </c>
      <c r="H641" s="2">
        <v>3</v>
      </c>
      <c r="I641" s="3">
        <f t="shared" ca="1" si="2"/>
        <v>0.37086863763094802</v>
      </c>
      <c r="J641" s="4">
        <f>Table3[[#This Row],[Price of One Product]]*Table3[[#This Row],[No of Products in one Sale]]</f>
        <v>750</v>
      </c>
      <c r="K641" s="4">
        <f ca="1">Table3[[#This Row],[Revenue Bef-Discount]]-(Table3[[#This Row],[Revenue Bef-Discount]]*Table3[[#This Row],[Discount]])</f>
        <v>471.84852177678897</v>
      </c>
    </row>
    <row r="642" spans="1:11" x14ac:dyDescent="0.35">
      <c r="A642" t="s">
        <v>665</v>
      </c>
      <c r="B642" t="s">
        <v>54</v>
      </c>
      <c r="C642" s="1">
        <v>44762</v>
      </c>
      <c r="D642" t="s">
        <v>62</v>
      </c>
      <c r="E642" t="s">
        <v>67</v>
      </c>
      <c r="F642">
        <v>130</v>
      </c>
      <c r="G642" t="s">
        <v>0</v>
      </c>
      <c r="H642" s="2">
        <v>3</v>
      </c>
      <c r="I642" s="3">
        <f t="shared" ca="1" si="2"/>
        <v>0.94022414471060678</v>
      </c>
      <c r="J642" s="4">
        <f>Table3[[#This Row],[Price of One Product]]*Table3[[#This Row],[No of Products in one Sale]]</f>
        <v>390</v>
      </c>
      <c r="K642" s="4">
        <f ca="1">Table3[[#This Row],[Revenue Bef-Discount]]-(Table3[[#This Row],[Revenue Bef-Discount]]*Table3[[#This Row],[Discount]])</f>
        <v>23.312583562863381</v>
      </c>
    </row>
    <row r="643" spans="1:11" x14ac:dyDescent="0.35">
      <c r="A643" t="s">
        <v>666</v>
      </c>
      <c r="B643" t="s">
        <v>51</v>
      </c>
      <c r="C643" s="1">
        <v>44769</v>
      </c>
      <c r="D643" t="s">
        <v>59</v>
      </c>
      <c r="E643" t="s">
        <v>66</v>
      </c>
      <c r="F643">
        <v>72</v>
      </c>
      <c r="G643" t="s">
        <v>1</v>
      </c>
      <c r="H643" s="2">
        <v>11</v>
      </c>
      <c r="I643" s="3">
        <f t="shared" ca="1" si="2"/>
        <v>0.33520569696880864</v>
      </c>
      <c r="J643" s="4">
        <f>Table3[[#This Row],[Price of One Product]]*Table3[[#This Row],[No of Products in one Sale]]</f>
        <v>792</v>
      </c>
      <c r="K643" s="4">
        <f ca="1">Table3[[#This Row],[Revenue Bef-Discount]]-(Table3[[#This Row],[Revenue Bef-Discount]]*Table3[[#This Row],[Discount]])</f>
        <v>526.51708800070355</v>
      </c>
    </row>
    <row r="644" spans="1:11" x14ac:dyDescent="0.35">
      <c r="A644" t="s">
        <v>667</v>
      </c>
      <c r="B644" t="s">
        <v>52</v>
      </c>
      <c r="C644" s="1">
        <v>44770</v>
      </c>
      <c r="D644" t="s">
        <v>60</v>
      </c>
      <c r="E644" t="s">
        <v>67</v>
      </c>
      <c r="F644">
        <v>65</v>
      </c>
      <c r="G644" t="s">
        <v>2</v>
      </c>
      <c r="H644" s="2">
        <v>13</v>
      </c>
      <c r="I644" s="3">
        <f t="shared" ca="1" si="2"/>
        <v>0.53189676982789369</v>
      </c>
      <c r="J644" s="4">
        <f>Table3[[#This Row],[Price of One Product]]*Table3[[#This Row],[No of Products in one Sale]]</f>
        <v>845</v>
      </c>
      <c r="K644" s="4">
        <f ca="1">Table3[[#This Row],[Revenue Bef-Discount]]-(Table3[[#This Row],[Revenue Bef-Discount]]*Table3[[#This Row],[Discount]])</f>
        <v>395.54722949542986</v>
      </c>
    </row>
    <row r="645" spans="1:11" x14ac:dyDescent="0.35">
      <c r="A645" t="s">
        <v>668</v>
      </c>
      <c r="B645" t="s">
        <v>53</v>
      </c>
      <c r="C645" s="1">
        <v>44797</v>
      </c>
      <c r="D645" t="s">
        <v>61</v>
      </c>
      <c r="E645" t="s">
        <v>66</v>
      </c>
      <c r="F645">
        <v>250</v>
      </c>
      <c r="G645" t="s">
        <v>0</v>
      </c>
      <c r="H645" s="2">
        <v>3</v>
      </c>
      <c r="I645" s="3">
        <f t="shared" ca="1" si="2"/>
        <v>9.8057785354021099E-2</v>
      </c>
      <c r="J645" s="4">
        <f>Table3[[#This Row],[Price of One Product]]*Table3[[#This Row],[No of Products in one Sale]]</f>
        <v>750</v>
      </c>
      <c r="K645" s="4">
        <f ca="1">Table3[[#This Row],[Revenue Bef-Discount]]-(Table3[[#This Row],[Revenue Bef-Discount]]*Table3[[#This Row],[Discount]])</f>
        <v>676.45666098448419</v>
      </c>
    </row>
    <row r="646" spans="1:11" x14ac:dyDescent="0.35">
      <c r="A646" t="s">
        <v>669</v>
      </c>
      <c r="B646" t="s">
        <v>54</v>
      </c>
      <c r="C646" s="1">
        <v>44783</v>
      </c>
      <c r="D646" t="s">
        <v>62</v>
      </c>
      <c r="E646" t="s">
        <v>67</v>
      </c>
      <c r="F646">
        <v>130</v>
      </c>
      <c r="G646" t="s">
        <v>1</v>
      </c>
      <c r="H646" s="2">
        <v>3</v>
      </c>
      <c r="I646" s="3">
        <f t="shared" ca="1" si="2"/>
        <v>0.87576518432145756</v>
      </c>
      <c r="J646" s="4">
        <f>Table3[[#This Row],[Price of One Product]]*Table3[[#This Row],[No of Products in one Sale]]</f>
        <v>390</v>
      </c>
      <c r="K646" s="4">
        <f ca="1">Table3[[#This Row],[Revenue Bef-Discount]]-(Table3[[#This Row],[Revenue Bef-Discount]]*Table3[[#This Row],[Discount]])</f>
        <v>48.451578114631559</v>
      </c>
    </row>
    <row r="647" spans="1:11" x14ac:dyDescent="0.35">
      <c r="A647" t="s">
        <v>670</v>
      </c>
      <c r="B647" t="s">
        <v>55</v>
      </c>
      <c r="C647" s="1">
        <v>44801</v>
      </c>
      <c r="D647" t="s">
        <v>63</v>
      </c>
      <c r="E647" t="s">
        <v>66</v>
      </c>
      <c r="F647">
        <v>60</v>
      </c>
      <c r="G647" t="s">
        <v>2</v>
      </c>
      <c r="H647" s="2">
        <v>6</v>
      </c>
      <c r="I647" s="3">
        <f t="shared" ca="1" si="2"/>
        <v>0.26377121749809973</v>
      </c>
      <c r="J647" s="4">
        <f>Table3[[#This Row],[Price of One Product]]*Table3[[#This Row],[No of Products in one Sale]]</f>
        <v>360</v>
      </c>
      <c r="K647" s="4">
        <f ca="1">Table3[[#This Row],[Revenue Bef-Discount]]-(Table3[[#This Row],[Revenue Bef-Discount]]*Table3[[#This Row],[Discount]])</f>
        <v>265.04236170068407</v>
      </c>
    </row>
    <row r="648" spans="1:11" x14ac:dyDescent="0.35">
      <c r="A648" t="s">
        <v>671</v>
      </c>
      <c r="B648" t="s">
        <v>51</v>
      </c>
      <c r="C648" s="1">
        <v>44808</v>
      </c>
      <c r="D648" t="s">
        <v>59</v>
      </c>
      <c r="E648" t="s">
        <v>67</v>
      </c>
      <c r="F648">
        <v>72</v>
      </c>
      <c r="G648" t="s">
        <v>0</v>
      </c>
      <c r="H648" s="2">
        <v>6</v>
      </c>
      <c r="I648" s="3">
        <f t="shared" ca="1" si="2"/>
        <v>0.9775182718732065</v>
      </c>
      <c r="J648" s="4">
        <f>Table3[[#This Row],[Price of One Product]]*Table3[[#This Row],[No of Products in one Sale]]</f>
        <v>432</v>
      </c>
      <c r="K648" s="4">
        <f ca="1">Table3[[#This Row],[Revenue Bef-Discount]]-(Table3[[#This Row],[Revenue Bef-Discount]]*Table3[[#This Row],[Discount]])</f>
        <v>9.7121065507748199</v>
      </c>
    </row>
    <row r="649" spans="1:11" x14ac:dyDescent="0.35">
      <c r="A649" t="s">
        <v>672</v>
      </c>
      <c r="B649" t="s">
        <v>52</v>
      </c>
      <c r="C649" s="1">
        <v>44808</v>
      </c>
      <c r="D649" t="s">
        <v>60</v>
      </c>
      <c r="E649" t="s">
        <v>66</v>
      </c>
      <c r="F649">
        <v>65</v>
      </c>
      <c r="G649" t="s">
        <v>1</v>
      </c>
      <c r="H649" s="2">
        <v>5</v>
      </c>
      <c r="I649" s="3">
        <f t="shared" ca="1" si="2"/>
        <v>0.52140642327012965</v>
      </c>
      <c r="J649" s="4">
        <f>Table3[[#This Row],[Price of One Product]]*Table3[[#This Row],[No of Products in one Sale]]</f>
        <v>325</v>
      </c>
      <c r="K649" s="4">
        <f ca="1">Table3[[#This Row],[Revenue Bef-Discount]]-(Table3[[#This Row],[Revenue Bef-Discount]]*Table3[[#This Row],[Discount]])</f>
        <v>155.54291243720786</v>
      </c>
    </row>
    <row r="650" spans="1:11" x14ac:dyDescent="0.35">
      <c r="A650" t="s">
        <v>673</v>
      </c>
      <c r="B650" t="s">
        <v>53</v>
      </c>
      <c r="C650" s="1">
        <v>44781</v>
      </c>
      <c r="D650" t="s">
        <v>61</v>
      </c>
      <c r="E650" t="s">
        <v>67</v>
      </c>
      <c r="F650">
        <v>250</v>
      </c>
      <c r="G650" t="s">
        <v>2</v>
      </c>
      <c r="H650" s="2">
        <v>3</v>
      </c>
      <c r="I650" s="3">
        <f t="shared" ca="1" si="2"/>
        <v>0.21891860545488762</v>
      </c>
      <c r="J650" s="4">
        <f>Table3[[#This Row],[Price of One Product]]*Table3[[#This Row],[No of Products in one Sale]]</f>
        <v>750</v>
      </c>
      <c r="K650" s="4">
        <f ca="1">Table3[[#This Row],[Revenue Bef-Discount]]-(Table3[[#This Row],[Revenue Bef-Discount]]*Table3[[#This Row],[Discount]])</f>
        <v>585.81104590883433</v>
      </c>
    </row>
    <row r="651" spans="1:11" x14ac:dyDescent="0.35">
      <c r="A651" t="s">
        <v>674</v>
      </c>
      <c r="B651" t="s">
        <v>54</v>
      </c>
      <c r="C651" s="1">
        <v>44783</v>
      </c>
      <c r="D651" t="s">
        <v>62</v>
      </c>
      <c r="E651" t="s">
        <v>66</v>
      </c>
      <c r="F651">
        <v>130</v>
      </c>
      <c r="G651" t="s">
        <v>0</v>
      </c>
      <c r="H651" s="2">
        <v>6</v>
      </c>
      <c r="I651" s="3">
        <f t="shared" ca="1" si="2"/>
        <v>0.73925827102425978</v>
      </c>
      <c r="J651" s="4">
        <f>Table3[[#This Row],[Price of One Product]]*Table3[[#This Row],[No of Products in one Sale]]</f>
        <v>780</v>
      </c>
      <c r="K651" s="4">
        <f ca="1">Table3[[#This Row],[Revenue Bef-Discount]]-(Table3[[#This Row],[Revenue Bef-Discount]]*Table3[[#This Row],[Discount]])</f>
        <v>203.37854860107734</v>
      </c>
    </row>
    <row r="652" spans="1:11" x14ac:dyDescent="0.35">
      <c r="A652" t="s">
        <v>675</v>
      </c>
      <c r="B652" t="s">
        <v>51</v>
      </c>
      <c r="C652" s="1">
        <v>44762</v>
      </c>
      <c r="D652" t="s">
        <v>59</v>
      </c>
      <c r="E652" t="s">
        <v>67</v>
      </c>
      <c r="F652">
        <v>72</v>
      </c>
      <c r="G652" t="s">
        <v>1</v>
      </c>
      <c r="H652" s="2">
        <v>5</v>
      </c>
      <c r="I652" s="3">
        <f t="shared" ca="1" si="2"/>
        <v>0.52919421872258154</v>
      </c>
      <c r="J652" s="4">
        <f>Table3[[#This Row],[Price of One Product]]*Table3[[#This Row],[No of Products in one Sale]]</f>
        <v>360</v>
      </c>
      <c r="K652" s="4">
        <f ca="1">Table3[[#This Row],[Revenue Bef-Discount]]-(Table3[[#This Row],[Revenue Bef-Discount]]*Table3[[#This Row],[Discount]])</f>
        <v>169.49008125987064</v>
      </c>
    </row>
    <row r="653" spans="1:11" x14ac:dyDescent="0.35">
      <c r="A653" t="s">
        <v>676</v>
      </c>
      <c r="B653" t="s">
        <v>52</v>
      </c>
      <c r="C653" s="1">
        <v>44800</v>
      </c>
      <c r="D653" t="s">
        <v>60</v>
      </c>
      <c r="E653" t="s">
        <v>66</v>
      </c>
      <c r="F653">
        <v>65</v>
      </c>
      <c r="G653" t="s">
        <v>2</v>
      </c>
      <c r="H653" s="2">
        <v>10</v>
      </c>
      <c r="I653" s="3">
        <f t="shared" ca="1" si="2"/>
        <v>0.28631500025836276</v>
      </c>
      <c r="J653" s="4">
        <f>Table3[[#This Row],[Price of One Product]]*Table3[[#This Row],[No of Products in one Sale]]</f>
        <v>650</v>
      </c>
      <c r="K653" s="4">
        <f ca="1">Table3[[#This Row],[Revenue Bef-Discount]]-(Table3[[#This Row],[Revenue Bef-Discount]]*Table3[[#This Row],[Discount]])</f>
        <v>463.89524983206422</v>
      </c>
    </row>
    <row r="654" spans="1:11" x14ac:dyDescent="0.35">
      <c r="A654" t="s">
        <v>677</v>
      </c>
      <c r="B654" t="s">
        <v>53</v>
      </c>
      <c r="C654" s="1">
        <v>44799</v>
      </c>
      <c r="D654" t="s">
        <v>61</v>
      </c>
      <c r="E654" t="s">
        <v>67</v>
      </c>
      <c r="F654">
        <v>250</v>
      </c>
      <c r="G654" t="s">
        <v>0</v>
      </c>
      <c r="H654" s="2">
        <v>2</v>
      </c>
      <c r="I654" s="3">
        <f t="shared" ca="1" si="2"/>
        <v>1.1969262852168816E-2</v>
      </c>
      <c r="J654" s="4">
        <f>Table3[[#This Row],[Price of One Product]]*Table3[[#This Row],[No of Products in one Sale]]</f>
        <v>500</v>
      </c>
      <c r="K654" s="4">
        <f ca="1">Table3[[#This Row],[Revenue Bef-Discount]]-(Table3[[#This Row],[Revenue Bef-Discount]]*Table3[[#This Row],[Discount]])</f>
        <v>494.01536857391557</v>
      </c>
    </row>
    <row r="655" spans="1:11" x14ac:dyDescent="0.35">
      <c r="A655" t="s">
        <v>678</v>
      </c>
      <c r="B655" t="s">
        <v>54</v>
      </c>
      <c r="C655" s="1">
        <v>44777</v>
      </c>
      <c r="D655" t="s">
        <v>62</v>
      </c>
      <c r="E655" t="s">
        <v>66</v>
      </c>
      <c r="F655">
        <v>130</v>
      </c>
      <c r="G655" t="s">
        <v>1</v>
      </c>
      <c r="H655" s="2">
        <v>2</v>
      </c>
      <c r="I655" s="3">
        <f t="shared" ca="1" si="2"/>
        <v>0.15119158739674321</v>
      </c>
      <c r="J655" s="4">
        <f>Table3[[#This Row],[Price of One Product]]*Table3[[#This Row],[No of Products in one Sale]]</f>
        <v>260</v>
      </c>
      <c r="K655" s="4">
        <f ca="1">Table3[[#This Row],[Revenue Bef-Discount]]-(Table3[[#This Row],[Revenue Bef-Discount]]*Table3[[#This Row],[Discount]])</f>
        <v>220.69018727684676</v>
      </c>
    </row>
    <row r="656" spans="1:11" x14ac:dyDescent="0.35">
      <c r="A656" t="s">
        <v>679</v>
      </c>
      <c r="B656" t="s">
        <v>55</v>
      </c>
      <c r="C656" s="1">
        <v>44800</v>
      </c>
      <c r="D656" t="s">
        <v>63</v>
      </c>
      <c r="E656" t="s">
        <v>66</v>
      </c>
      <c r="F656">
        <v>60</v>
      </c>
      <c r="G656" t="s">
        <v>2</v>
      </c>
      <c r="H656" s="2">
        <v>10</v>
      </c>
      <c r="I656" s="3">
        <f t="shared" ca="1" si="2"/>
        <v>0.60360474606602155</v>
      </c>
      <c r="J656" s="4">
        <f>Table3[[#This Row],[Price of One Product]]*Table3[[#This Row],[No of Products in one Sale]]</f>
        <v>600</v>
      </c>
      <c r="K656" s="4">
        <f ca="1">Table3[[#This Row],[Revenue Bef-Discount]]-(Table3[[#This Row],[Revenue Bef-Discount]]*Table3[[#This Row],[Discount]])</f>
        <v>237.83715236038705</v>
      </c>
    </row>
    <row r="657" spans="1:11" x14ac:dyDescent="0.35">
      <c r="A657" t="s">
        <v>680</v>
      </c>
      <c r="B657" t="s">
        <v>56</v>
      </c>
      <c r="C657" s="1">
        <v>44770</v>
      </c>
      <c r="D657" t="s">
        <v>64</v>
      </c>
      <c r="E657" t="s">
        <v>67</v>
      </c>
      <c r="F657">
        <v>95</v>
      </c>
      <c r="G657" t="s">
        <v>0</v>
      </c>
      <c r="H657" s="2">
        <v>3</v>
      </c>
      <c r="I657" s="3">
        <f t="shared" ca="1" si="2"/>
        <v>0.61064817304205021</v>
      </c>
      <c r="J657" s="4">
        <f>Table3[[#This Row],[Price of One Product]]*Table3[[#This Row],[No of Products in one Sale]]</f>
        <v>285</v>
      </c>
      <c r="K657" s="4">
        <f ca="1">Table3[[#This Row],[Revenue Bef-Discount]]-(Table3[[#This Row],[Revenue Bef-Discount]]*Table3[[#This Row],[Discount]])</f>
        <v>110.96527068301569</v>
      </c>
    </row>
    <row r="658" spans="1:11" x14ac:dyDescent="0.35">
      <c r="A658" t="s">
        <v>681</v>
      </c>
      <c r="B658" t="s">
        <v>51</v>
      </c>
      <c r="C658" s="1">
        <v>44774</v>
      </c>
      <c r="D658" t="s">
        <v>59</v>
      </c>
      <c r="E658" t="s">
        <v>67</v>
      </c>
      <c r="F658">
        <v>72</v>
      </c>
      <c r="G658" t="s">
        <v>1</v>
      </c>
      <c r="H658" s="2">
        <v>6</v>
      </c>
      <c r="I658" s="3">
        <f t="shared" ca="1" si="2"/>
        <v>0.22757274898397906</v>
      </c>
      <c r="J658" s="4">
        <f>Table3[[#This Row],[Price of One Product]]*Table3[[#This Row],[No of Products in one Sale]]</f>
        <v>432</v>
      </c>
      <c r="K658" s="4">
        <f ca="1">Table3[[#This Row],[Revenue Bef-Discount]]-(Table3[[#This Row],[Revenue Bef-Discount]]*Table3[[#This Row],[Discount]])</f>
        <v>333.68857243892103</v>
      </c>
    </row>
    <row r="659" spans="1:11" x14ac:dyDescent="0.35">
      <c r="A659" t="s">
        <v>682</v>
      </c>
      <c r="B659" t="s">
        <v>52</v>
      </c>
      <c r="C659" s="1">
        <v>44779</v>
      </c>
      <c r="D659" t="s">
        <v>60</v>
      </c>
      <c r="E659" t="s">
        <v>67</v>
      </c>
      <c r="F659">
        <v>65</v>
      </c>
      <c r="G659" t="s">
        <v>2</v>
      </c>
      <c r="H659" s="2">
        <v>8</v>
      </c>
      <c r="I659" s="3">
        <f t="shared" ca="1" si="2"/>
        <v>0.32961368631991361</v>
      </c>
      <c r="J659" s="4">
        <f>Table3[[#This Row],[Price of One Product]]*Table3[[#This Row],[No of Products in one Sale]]</f>
        <v>520</v>
      </c>
      <c r="K659" s="4">
        <f ca="1">Table3[[#This Row],[Revenue Bef-Discount]]-(Table3[[#This Row],[Revenue Bef-Discount]]*Table3[[#This Row],[Discount]])</f>
        <v>348.60088311364495</v>
      </c>
    </row>
    <row r="660" spans="1:11" x14ac:dyDescent="0.35">
      <c r="A660" t="s">
        <v>683</v>
      </c>
      <c r="B660" t="s">
        <v>53</v>
      </c>
      <c r="C660" s="1">
        <v>44796</v>
      </c>
      <c r="D660" t="s">
        <v>61</v>
      </c>
      <c r="E660" t="s">
        <v>66</v>
      </c>
      <c r="F660">
        <v>250</v>
      </c>
      <c r="G660" t="s">
        <v>0</v>
      </c>
      <c r="H660" s="2">
        <v>2</v>
      </c>
      <c r="I660" s="3">
        <f t="shared" ca="1" si="2"/>
        <v>0.85343634888517628</v>
      </c>
      <c r="J660" s="4">
        <f>Table3[[#This Row],[Price of One Product]]*Table3[[#This Row],[No of Products in one Sale]]</f>
        <v>500</v>
      </c>
      <c r="K660" s="4">
        <f ca="1">Table3[[#This Row],[Revenue Bef-Discount]]-(Table3[[#This Row],[Revenue Bef-Discount]]*Table3[[#This Row],[Discount]])</f>
        <v>73.281825557411878</v>
      </c>
    </row>
    <row r="661" spans="1:11" x14ac:dyDescent="0.35">
      <c r="A661" t="s">
        <v>684</v>
      </c>
      <c r="B661" t="s">
        <v>54</v>
      </c>
      <c r="C661" s="1">
        <v>44772</v>
      </c>
      <c r="D661" t="s">
        <v>62</v>
      </c>
      <c r="E661" t="s">
        <v>66</v>
      </c>
      <c r="F661">
        <v>130</v>
      </c>
      <c r="G661" t="s">
        <v>1</v>
      </c>
      <c r="H661" s="2">
        <v>2</v>
      </c>
      <c r="I661" s="3">
        <f t="shared" ca="1" si="2"/>
        <v>0.97795755416764729</v>
      </c>
      <c r="J661" s="4">
        <f>Table3[[#This Row],[Price of One Product]]*Table3[[#This Row],[No of Products in one Sale]]</f>
        <v>260</v>
      </c>
      <c r="K661" s="4">
        <f ca="1">Table3[[#This Row],[Revenue Bef-Discount]]-(Table3[[#This Row],[Revenue Bef-Discount]]*Table3[[#This Row],[Discount]])</f>
        <v>5.7310359164117131</v>
      </c>
    </row>
    <row r="662" spans="1:11" x14ac:dyDescent="0.35">
      <c r="A662" t="s">
        <v>685</v>
      </c>
      <c r="B662" t="s">
        <v>51</v>
      </c>
      <c r="C662" s="1">
        <v>44809</v>
      </c>
      <c r="D662" t="s">
        <v>59</v>
      </c>
      <c r="E662" t="s">
        <v>66</v>
      </c>
      <c r="F662">
        <v>72</v>
      </c>
      <c r="G662" t="s">
        <v>2</v>
      </c>
      <c r="H662" s="2">
        <v>9</v>
      </c>
      <c r="I662" s="3">
        <f t="shared" ca="1" si="2"/>
        <v>0.26161351080364836</v>
      </c>
      <c r="J662" s="4">
        <f>Table3[[#This Row],[Price of One Product]]*Table3[[#This Row],[No of Products in one Sale]]</f>
        <v>648</v>
      </c>
      <c r="K662" s="4">
        <f ca="1">Table3[[#This Row],[Revenue Bef-Discount]]-(Table3[[#This Row],[Revenue Bef-Discount]]*Table3[[#This Row],[Discount]])</f>
        <v>478.47444499923586</v>
      </c>
    </row>
    <row r="663" spans="1:11" x14ac:dyDescent="0.35">
      <c r="A663" t="s">
        <v>686</v>
      </c>
      <c r="B663" t="s">
        <v>52</v>
      </c>
      <c r="C663" s="1">
        <v>44757</v>
      </c>
      <c r="D663" t="s">
        <v>60</v>
      </c>
      <c r="E663" t="s">
        <v>66</v>
      </c>
      <c r="F663">
        <v>65</v>
      </c>
      <c r="G663" t="s">
        <v>0</v>
      </c>
      <c r="H663" s="2">
        <v>4</v>
      </c>
      <c r="I663" s="3">
        <f t="shared" ca="1" si="2"/>
        <v>0.68358059600684151</v>
      </c>
      <c r="J663" s="4">
        <f>Table3[[#This Row],[Price of One Product]]*Table3[[#This Row],[No of Products in one Sale]]</f>
        <v>260</v>
      </c>
      <c r="K663" s="4">
        <f ca="1">Table3[[#This Row],[Revenue Bef-Discount]]-(Table3[[#This Row],[Revenue Bef-Discount]]*Table3[[#This Row],[Discount]])</f>
        <v>82.269045038221208</v>
      </c>
    </row>
    <row r="664" spans="1:11" x14ac:dyDescent="0.35">
      <c r="A664" t="s">
        <v>687</v>
      </c>
      <c r="B664" t="s">
        <v>53</v>
      </c>
      <c r="C664" s="1">
        <v>44782</v>
      </c>
      <c r="D664" t="s">
        <v>61</v>
      </c>
      <c r="E664" t="s">
        <v>66</v>
      </c>
      <c r="F664">
        <v>250</v>
      </c>
      <c r="G664" t="s">
        <v>1</v>
      </c>
      <c r="H664" s="2">
        <v>1</v>
      </c>
      <c r="I664" s="3">
        <f t="shared" ca="1" si="2"/>
        <v>0.36039206790688483</v>
      </c>
      <c r="J664" s="4">
        <f>Table3[[#This Row],[Price of One Product]]*Table3[[#This Row],[No of Products in one Sale]]</f>
        <v>250</v>
      </c>
      <c r="K664" s="4">
        <f ca="1">Table3[[#This Row],[Revenue Bef-Discount]]-(Table3[[#This Row],[Revenue Bef-Discount]]*Table3[[#This Row],[Discount]])</f>
        <v>159.90198302327877</v>
      </c>
    </row>
    <row r="665" spans="1:11" x14ac:dyDescent="0.35">
      <c r="A665" t="s">
        <v>688</v>
      </c>
      <c r="B665" t="s">
        <v>54</v>
      </c>
      <c r="C665" s="1">
        <v>44809</v>
      </c>
      <c r="D665" t="s">
        <v>62</v>
      </c>
      <c r="E665" t="s">
        <v>66</v>
      </c>
      <c r="F665">
        <v>130</v>
      </c>
      <c r="G665" t="s">
        <v>2</v>
      </c>
      <c r="H665" s="2">
        <v>5</v>
      </c>
      <c r="I665" s="3">
        <f t="shared" ca="1" si="2"/>
        <v>0.9061520906613455</v>
      </c>
      <c r="J665" s="4">
        <f>Table3[[#This Row],[Price of One Product]]*Table3[[#This Row],[No of Products in one Sale]]</f>
        <v>650</v>
      </c>
      <c r="K665" s="4">
        <f ca="1">Table3[[#This Row],[Revenue Bef-Discount]]-(Table3[[#This Row],[Revenue Bef-Discount]]*Table3[[#This Row],[Discount]])</f>
        <v>61.001141070125414</v>
      </c>
    </row>
    <row r="666" spans="1:11" x14ac:dyDescent="0.35">
      <c r="A666" t="s">
        <v>689</v>
      </c>
      <c r="B666" t="s">
        <v>55</v>
      </c>
      <c r="C666" s="1">
        <v>44795</v>
      </c>
      <c r="D666" t="s">
        <v>63</v>
      </c>
      <c r="E666" t="s">
        <v>66</v>
      </c>
      <c r="F666">
        <v>60</v>
      </c>
      <c r="G666" t="s">
        <v>0</v>
      </c>
      <c r="H666" s="2">
        <v>12</v>
      </c>
      <c r="I666" s="3">
        <f t="shared" ca="1" si="2"/>
        <v>0.7579082984947112</v>
      </c>
      <c r="J666" s="4">
        <f>Table3[[#This Row],[Price of One Product]]*Table3[[#This Row],[No of Products in one Sale]]</f>
        <v>720</v>
      </c>
      <c r="K666" s="4">
        <f ca="1">Table3[[#This Row],[Revenue Bef-Discount]]-(Table3[[#This Row],[Revenue Bef-Discount]]*Table3[[#This Row],[Discount]])</f>
        <v>174.30602508380798</v>
      </c>
    </row>
    <row r="667" spans="1:11" x14ac:dyDescent="0.35">
      <c r="A667" t="s">
        <v>690</v>
      </c>
      <c r="B667" t="s">
        <v>51</v>
      </c>
      <c r="C667" s="1">
        <v>44801</v>
      </c>
      <c r="D667" t="s">
        <v>59</v>
      </c>
      <c r="E667" t="s">
        <v>66</v>
      </c>
      <c r="F667">
        <v>72</v>
      </c>
      <c r="G667" t="s">
        <v>1</v>
      </c>
      <c r="H667" s="2">
        <v>6</v>
      </c>
      <c r="I667" s="3">
        <f t="shared" ca="1" si="2"/>
        <v>0.15602221696842378</v>
      </c>
      <c r="J667" s="4">
        <f>Table3[[#This Row],[Price of One Product]]*Table3[[#This Row],[No of Products in one Sale]]</f>
        <v>432</v>
      </c>
      <c r="K667" s="4">
        <f ca="1">Table3[[#This Row],[Revenue Bef-Discount]]-(Table3[[#This Row],[Revenue Bef-Discount]]*Table3[[#This Row],[Discount]])</f>
        <v>364.59840226964093</v>
      </c>
    </row>
    <row r="668" spans="1:11" x14ac:dyDescent="0.35">
      <c r="A668" t="s">
        <v>691</v>
      </c>
      <c r="B668" t="s">
        <v>52</v>
      </c>
      <c r="C668" s="1">
        <v>44770</v>
      </c>
      <c r="D668" t="s">
        <v>60</v>
      </c>
      <c r="E668" t="s">
        <v>66</v>
      </c>
      <c r="F668">
        <v>65</v>
      </c>
      <c r="G668" t="s">
        <v>2</v>
      </c>
      <c r="H668" s="2">
        <v>6</v>
      </c>
      <c r="I668" s="3">
        <f t="shared" ca="1" si="2"/>
        <v>0.50071096941038995</v>
      </c>
      <c r="J668" s="4">
        <f>Table3[[#This Row],[Price of One Product]]*Table3[[#This Row],[No of Products in one Sale]]</f>
        <v>390</v>
      </c>
      <c r="K668" s="4">
        <f ca="1">Table3[[#This Row],[Revenue Bef-Discount]]-(Table3[[#This Row],[Revenue Bef-Discount]]*Table3[[#This Row],[Discount]])</f>
        <v>194.72272192994791</v>
      </c>
    </row>
    <row r="669" spans="1:11" x14ac:dyDescent="0.35">
      <c r="A669" t="s">
        <v>692</v>
      </c>
      <c r="B669" t="s">
        <v>53</v>
      </c>
      <c r="C669" s="1">
        <v>44764</v>
      </c>
      <c r="D669" t="s">
        <v>61</v>
      </c>
      <c r="E669" t="s">
        <v>67</v>
      </c>
      <c r="F669">
        <v>250</v>
      </c>
      <c r="G669" t="s">
        <v>0</v>
      </c>
      <c r="H669" s="2">
        <v>2</v>
      </c>
      <c r="I669" s="3">
        <f t="shared" ca="1" si="2"/>
        <v>0.22081464200016665</v>
      </c>
      <c r="J669" s="4">
        <f>Table3[[#This Row],[Price of One Product]]*Table3[[#This Row],[No of Products in one Sale]]</f>
        <v>500</v>
      </c>
      <c r="K669" s="4">
        <f ca="1">Table3[[#This Row],[Revenue Bef-Discount]]-(Table3[[#This Row],[Revenue Bef-Discount]]*Table3[[#This Row],[Discount]])</f>
        <v>389.59267899991664</v>
      </c>
    </row>
    <row r="670" spans="1:11" x14ac:dyDescent="0.35">
      <c r="A670" t="s">
        <v>693</v>
      </c>
      <c r="B670" t="s">
        <v>54</v>
      </c>
      <c r="C670" s="1">
        <v>44776</v>
      </c>
      <c r="D670" t="s">
        <v>62</v>
      </c>
      <c r="E670" t="s">
        <v>66</v>
      </c>
      <c r="F670">
        <v>130</v>
      </c>
      <c r="G670" t="s">
        <v>1</v>
      </c>
      <c r="H670" s="2">
        <v>4</v>
      </c>
      <c r="I670" s="3">
        <f t="shared" ca="1" si="2"/>
        <v>0.1980079491604656</v>
      </c>
      <c r="J670" s="4">
        <f>Table3[[#This Row],[Price of One Product]]*Table3[[#This Row],[No of Products in one Sale]]</f>
        <v>520</v>
      </c>
      <c r="K670" s="4">
        <f ca="1">Table3[[#This Row],[Revenue Bef-Discount]]-(Table3[[#This Row],[Revenue Bef-Discount]]*Table3[[#This Row],[Discount]])</f>
        <v>417.03586643655785</v>
      </c>
    </row>
    <row r="671" spans="1:11" x14ac:dyDescent="0.35">
      <c r="A671" t="s">
        <v>694</v>
      </c>
      <c r="B671" t="s">
        <v>51</v>
      </c>
      <c r="C671" s="1">
        <v>44771</v>
      </c>
      <c r="D671" t="s">
        <v>59</v>
      </c>
      <c r="E671" t="s">
        <v>66</v>
      </c>
      <c r="F671">
        <v>72</v>
      </c>
      <c r="G671" t="s">
        <v>2</v>
      </c>
      <c r="H671" s="2">
        <v>10</v>
      </c>
      <c r="I671" s="3">
        <f t="shared" ca="1" si="2"/>
        <v>4.9788651355127445E-2</v>
      </c>
      <c r="J671" s="4">
        <f>Table3[[#This Row],[Price of One Product]]*Table3[[#This Row],[No of Products in one Sale]]</f>
        <v>720</v>
      </c>
      <c r="K671" s="4">
        <f ca="1">Table3[[#This Row],[Revenue Bef-Discount]]-(Table3[[#This Row],[Revenue Bef-Discount]]*Table3[[#This Row],[Discount]])</f>
        <v>684.15217102430825</v>
      </c>
    </row>
    <row r="672" spans="1:11" x14ac:dyDescent="0.35">
      <c r="A672" t="s">
        <v>695</v>
      </c>
      <c r="B672" t="s">
        <v>52</v>
      </c>
      <c r="C672" s="1">
        <v>44794</v>
      </c>
      <c r="D672" t="s">
        <v>60</v>
      </c>
      <c r="E672" t="s">
        <v>66</v>
      </c>
      <c r="F672">
        <v>65</v>
      </c>
      <c r="G672" t="s">
        <v>0</v>
      </c>
      <c r="H672" s="2">
        <v>8</v>
      </c>
      <c r="I672" s="3">
        <f t="shared" ca="1" si="2"/>
        <v>0.98760654953303484</v>
      </c>
      <c r="J672" s="4">
        <f>Table3[[#This Row],[Price of One Product]]*Table3[[#This Row],[No of Products in one Sale]]</f>
        <v>520</v>
      </c>
      <c r="K672" s="4">
        <f ca="1">Table3[[#This Row],[Revenue Bef-Discount]]-(Table3[[#This Row],[Revenue Bef-Discount]]*Table3[[#This Row],[Discount]])</f>
        <v>6.4445942428218359</v>
      </c>
    </row>
    <row r="673" spans="1:11" x14ac:dyDescent="0.35">
      <c r="A673" t="s">
        <v>696</v>
      </c>
      <c r="B673" t="s">
        <v>53</v>
      </c>
      <c r="C673" s="1">
        <v>44792</v>
      </c>
      <c r="D673" t="s">
        <v>61</v>
      </c>
      <c r="E673" t="s">
        <v>66</v>
      </c>
      <c r="F673">
        <v>250</v>
      </c>
      <c r="G673" t="s">
        <v>1</v>
      </c>
      <c r="H673" s="2">
        <v>2</v>
      </c>
      <c r="I673" s="3">
        <f t="shared" ca="1" si="2"/>
        <v>0.97468806510830996</v>
      </c>
      <c r="J673" s="4">
        <f>Table3[[#This Row],[Price of One Product]]*Table3[[#This Row],[No of Products in one Sale]]</f>
        <v>500</v>
      </c>
      <c r="K673" s="4">
        <f ca="1">Table3[[#This Row],[Revenue Bef-Discount]]-(Table3[[#This Row],[Revenue Bef-Discount]]*Table3[[#This Row],[Discount]])</f>
        <v>12.655967445845022</v>
      </c>
    </row>
    <row r="674" spans="1:11" x14ac:dyDescent="0.35">
      <c r="A674" t="s">
        <v>697</v>
      </c>
      <c r="B674" t="s">
        <v>54</v>
      </c>
      <c r="C674" s="1">
        <v>44792</v>
      </c>
      <c r="D674" t="s">
        <v>62</v>
      </c>
      <c r="E674" t="s">
        <v>66</v>
      </c>
      <c r="F674">
        <v>130</v>
      </c>
      <c r="G674" t="s">
        <v>2</v>
      </c>
      <c r="H674" s="2">
        <v>2</v>
      </c>
      <c r="I674" s="3">
        <f t="shared" ca="1" si="2"/>
        <v>0.46872718449409034</v>
      </c>
      <c r="J674" s="4">
        <f>Table3[[#This Row],[Price of One Product]]*Table3[[#This Row],[No of Products in one Sale]]</f>
        <v>260</v>
      </c>
      <c r="K674" s="4">
        <f ca="1">Table3[[#This Row],[Revenue Bef-Discount]]-(Table3[[#This Row],[Revenue Bef-Discount]]*Table3[[#This Row],[Discount]])</f>
        <v>138.13093203153653</v>
      </c>
    </row>
    <row r="675" spans="1:11" x14ac:dyDescent="0.35">
      <c r="A675" t="s">
        <v>698</v>
      </c>
      <c r="B675" t="s">
        <v>55</v>
      </c>
      <c r="C675" s="1">
        <v>44790</v>
      </c>
      <c r="D675" t="s">
        <v>63</v>
      </c>
      <c r="E675" t="s">
        <v>67</v>
      </c>
      <c r="F675">
        <v>60</v>
      </c>
      <c r="G675" t="s">
        <v>0</v>
      </c>
      <c r="H675" s="2">
        <v>14</v>
      </c>
      <c r="I675" s="3">
        <f t="shared" ca="1" si="2"/>
        <v>0.19401868268303246</v>
      </c>
      <c r="J675" s="4">
        <f>Table3[[#This Row],[Price of One Product]]*Table3[[#This Row],[No of Products in one Sale]]</f>
        <v>840</v>
      </c>
      <c r="K675" s="4">
        <f ca="1">Table3[[#This Row],[Revenue Bef-Discount]]-(Table3[[#This Row],[Revenue Bef-Discount]]*Table3[[#This Row],[Discount]])</f>
        <v>677.02430654625277</v>
      </c>
    </row>
    <row r="676" spans="1:11" x14ac:dyDescent="0.35">
      <c r="A676" t="s">
        <v>699</v>
      </c>
      <c r="B676" t="s">
        <v>56</v>
      </c>
      <c r="C676" s="1">
        <v>44809</v>
      </c>
      <c r="D676" t="s">
        <v>64</v>
      </c>
      <c r="E676" t="s">
        <v>66</v>
      </c>
      <c r="F676">
        <v>95</v>
      </c>
      <c r="G676" t="s">
        <v>1</v>
      </c>
      <c r="H676" s="2">
        <v>3</v>
      </c>
      <c r="I676" s="3">
        <f t="shared" ca="1" si="2"/>
        <v>0.55205022414908855</v>
      </c>
      <c r="J676" s="4">
        <f>Table3[[#This Row],[Price of One Product]]*Table3[[#This Row],[No of Products in one Sale]]</f>
        <v>285</v>
      </c>
      <c r="K676" s="4">
        <f ca="1">Table3[[#This Row],[Revenue Bef-Discount]]-(Table3[[#This Row],[Revenue Bef-Discount]]*Table3[[#This Row],[Discount]])</f>
        <v>127.66568611750975</v>
      </c>
    </row>
    <row r="677" spans="1:11" x14ac:dyDescent="0.35">
      <c r="A677" t="s">
        <v>700</v>
      </c>
      <c r="B677" t="s">
        <v>51</v>
      </c>
      <c r="C677" s="1">
        <v>44772</v>
      </c>
      <c r="D677" t="s">
        <v>59</v>
      </c>
      <c r="E677" t="s">
        <v>66</v>
      </c>
      <c r="F677">
        <v>72</v>
      </c>
      <c r="G677" t="s">
        <v>2</v>
      </c>
      <c r="H677" s="2">
        <v>6</v>
      </c>
      <c r="I677" s="3">
        <f t="shared" ca="1" si="2"/>
        <v>0.61834026496459182</v>
      </c>
      <c r="J677" s="4">
        <f>Table3[[#This Row],[Price of One Product]]*Table3[[#This Row],[No of Products in one Sale]]</f>
        <v>432</v>
      </c>
      <c r="K677" s="4">
        <f ca="1">Table3[[#This Row],[Revenue Bef-Discount]]-(Table3[[#This Row],[Revenue Bef-Discount]]*Table3[[#This Row],[Discount]])</f>
        <v>164.87700553529635</v>
      </c>
    </row>
    <row r="678" spans="1:11" x14ac:dyDescent="0.35">
      <c r="A678" t="s">
        <v>701</v>
      </c>
      <c r="B678" t="s">
        <v>52</v>
      </c>
      <c r="C678" s="1">
        <v>44802</v>
      </c>
      <c r="D678" t="s">
        <v>60</v>
      </c>
      <c r="E678" t="s">
        <v>66</v>
      </c>
      <c r="F678">
        <v>65</v>
      </c>
      <c r="G678" t="s">
        <v>0</v>
      </c>
      <c r="H678" s="2">
        <v>12</v>
      </c>
      <c r="I678" s="3">
        <f t="shared" ca="1" si="2"/>
        <v>0.64682217985092816</v>
      </c>
      <c r="J678" s="4">
        <f>Table3[[#This Row],[Price of One Product]]*Table3[[#This Row],[No of Products in one Sale]]</f>
        <v>780</v>
      </c>
      <c r="K678" s="4">
        <f ca="1">Table3[[#This Row],[Revenue Bef-Discount]]-(Table3[[#This Row],[Revenue Bef-Discount]]*Table3[[#This Row],[Discount]])</f>
        <v>275.47869971627603</v>
      </c>
    </row>
    <row r="679" spans="1:11" x14ac:dyDescent="0.35">
      <c r="A679" t="s">
        <v>702</v>
      </c>
      <c r="B679" t="s">
        <v>53</v>
      </c>
      <c r="C679" s="1">
        <v>44809</v>
      </c>
      <c r="D679" t="s">
        <v>61</v>
      </c>
      <c r="E679" t="s">
        <v>67</v>
      </c>
      <c r="F679">
        <v>250</v>
      </c>
      <c r="G679" t="s">
        <v>1</v>
      </c>
      <c r="H679" s="2">
        <v>2</v>
      </c>
      <c r="I679" s="3">
        <f t="shared" ca="1" si="2"/>
        <v>0.37594912144945625</v>
      </c>
      <c r="J679" s="4">
        <f>Table3[[#This Row],[Price of One Product]]*Table3[[#This Row],[No of Products in one Sale]]</f>
        <v>500</v>
      </c>
      <c r="K679" s="4">
        <f ca="1">Table3[[#This Row],[Revenue Bef-Discount]]-(Table3[[#This Row],[Revenue Bef-Discount]]*Table3[[#This Row],[Discount]])</f>
        <v>312.02543927527188</v>
      </c>
    </row>
    <row r="680" spans="1:11" x14ac:dyDescent="0.35">
      <c r="A680" t="s">
        <v>703</v>
      </c>
      <c r="B680" t="s">
        <v>54</v>
      </c>
      <c r="C680" s="1">
        <v>44793</v>
      </c>
      <c r="D680" t="s">
        <v>62</v>
      </c>
      <c r="E680" t="s">
        <v>67</v>
      </c>
      <c r="F680">
        <v>130</v>
      </c>
      <c r="G680" t="s">
        <v>2</v>
      </c>
      <c r="H680" s="2">
        <v>2</v>
      </c>
      <c r="I680" s="3">
        <f t="shared" ca="1" si="2"/>
        <v>0.39458682105336695</v>
      </c>
      <c r="J680" s="4">
        <f>Table3[[#This Row],[Price of One Product]]*Table3[[#This Row],[No of Products in one Sale]]</f>
        <v>260</v>
      </c>
      <c r="K680" s="4">
        <f ca="1">Table3[[#This Row],[Revenue Bef-Discount]]-(Table3[[#This Row],[Revenue Bef-Discount]]*Table3[[#This Row],[Discount]])</f>
        <v>157.4074265261246</v>
      </c>
    </row>
    <row r="681" spans="1:11" x14ac:dyDescent="0.35">
      <c r="A681" t="s">
        <v>704</v>
      </c>
      <c r="B681" t="s">
        <v>51</v>
      </c>
      <c r="C681" s="1">
        <v>44802</v>
      </c>
      <c r="D681" t="s">
        <v>59</v>
      </c>
      <c r="E681" t="s">
        <v>67</v>
      </c>
      <c r="F681">
        <v>72</v>
      </c>
      <c r="G681" t="s">
        <v>0</v>
      </c>
      <c r="H681" s="2">
        <v>8</v>
      </c>
      <c r="I681" s="3">
        <f t="shared" ca="1" si="2"/>
        <v>0.75840292412784582</v>
      </c>
      <c r="J681" s="4">
        <f>Table3[[#This Row],[Price of One Product]]*Table3[[#This Row],[No of Products in one Sale]]</f>
        <v>576</v>
      </c>
      <c r="K681" s="4">
        <f ca="1">Table3[[#This Row],[Revenue Bef-Discount]]-(Table3[[#This Row],[Revenue Bef-Discount]]*Table3[[#This Row],[Discount]])</f>
        <v>139.15991570236082</v>
      </c>
    </row>
    <row r="682" spans="1:11" x14ac:dyDescent="0.35">
      <c r="A682" t="s">
        <v>705</v>
      </c>
      <c r="B682" t="s">
        <v>52</v>
      </c>
      <c r="C682" s="1">
        <v>44766</v>
      </c>
      <c r="D682" t="s">
        <v>60</v>
      </c>
      <c r="E682" t="s">
        <v>67</v>
      </c>
      <c r="F682">
        <v>65</v>
      </c>
      <c r="G682" t="s">
        <v>1</v>
      </c>
      <c r="H682" s="2">
        <v>10</v>
      </c>
      <c r="I682" s="3">
        <f t="shared" ca="1" si="2"/>
        <v>0.42074072152219444</v>
      </c>
      <c r="J682" s="4">
        <f>Table3[[#This Row],[Price of One Product]]*Table3[[#This Row],[No of Products in one Sale]]</f>
        <v>650</v>
      </c>
      <c r="K682" s="4">
        <f ca="1">Table3[[#This Row],[Revenue Bef-Discount]]-(Table3[[#This Row],[Revenue Bef-Discount]]*Table3[[#This Row],[Discount]])</f>
        <v>376.51853101057361</v>
      </c>
    </row>
    <row r="683" spans="1:11" x14ac:dyDescent="0.35">
      <c r="A683" t="s">
        <v>706</v>
      </c>
      <c r="B683" t="s">
        <v>53</v>
      </c>
      <c r="C683" s="1">
        <v>44807</v>
      </c>
      <c r="D683" t="s">
        <v>61</v>
      </c>
      <c r="E683" t="s">
        <v>67</v>
      </c>
      <c r="F683">
        <v>250</v>
      </c>
      <c r="G683" t="s">
        <v>2</v>
      </c>
      <c r="H683" s="2">
        <v>3</v>
      </c>
      <c r="I683" s="3">
        <f t="shared" ca="1" si="2"/>
        <v>0.56231004770657367</v>
      </c>
      <c r="J683" s="4">
        <f>Table3[[#This Row],[Price of One Product]]*Table3[[#This Row],[No of Products in one Sale]]</f>
        <v>750</v>
      </c>
      <c r="K683" s="4">
        <f ca="1">Table3[[#This Row],[Revenue Bef-Discount]]-(Table3[[#This Row],[Revenue Bef-Discount]]*Table3[[#This Row],[Discount]])</f>
        <v>328.26746422006977</v>
      </c>
    </row>
    <row r="684" spans="1:11" x14ac:dyDescent="0.35">
      <c r="A684" t="s">
        <v>707</v>
      </c>
      <c r="B684" t="s">
        <v>54</v>
      </c>
      <c r="C684" s="1">
        <v>44784</v>
      </c>
      <c r="D684" t="s">
        <v>62</v>
      </c>
      <c r="E684" t="s">
        <v>67</v>
      </c>
      <c r="F684">
        <v>130</v>
      </c>
      <c r="G684" t="s">
        <v>0</v>
      </c>
      <c r="H684" s="2">
        <v>7</v>
      </c>
      <c r="I684" s="3">
        <f t="shared" ca="1" si="2"/>
        <v>0.79712019223358999</v>
      </c>
      <c r="J684" s="4">
        <f>Table3[[#This Row],[Price of One Product]]*Table3[[#This Row],[No of Products in one Sale]]</f>
        <v>910</v>
      </c>
      <c r="K684" s="4">
        <f ca="1">Table3[[#This Row],[Revenue Bef-Discount]]-(Table3[[#This Row],[Revenue Bef-Discount]]*Table3[[#This Row],[Discount]])</f>
        <v>184.62062506743314</v>
      </c>
    </row>
    <row r="685" spans="1:11" x14ac:dyDescent="0.35">
      <c r="A685" t="s">
        <v>708</v>
      </c>
      <c r="B685" t="s">
        <v>51</v>
      </c>
      <c r="C685" s="1">
        <v>44763</v>
      </c>
      <c r="D685" t="s">
        <v>59</v>
      </c>
      <c r="E685" t="s">
        <v>66</v>
      </c>
      <c r="F685">
        <v>72</v>
      </c>
      <c r="G685" t="s">
        <v>0</v>
      </c>
      <c r="H685" s="2">
        <v>10</v>
      </c>
      <c r="I685" s="3">
        <f t="shared" ca="1" si="2"/>
        <v>0.94425682427607494</v>
      </c>
      <c r="J685" s="4">
        <f>Table3[[#This Row],[Price of One Product]]*Table3[[#This Row],[No of Products in one Sale]]</f>
        <v>720</v>
      </c>
      <c r="K685" s="4">
        <f ca="1">Table3[[#This Row],[Revenue Bef-Discount]]-(Table3[[#This Row],[Revenue Bef-Discount]]*Table3[[#This Row],[Discount]])</f>
        <v>40.135086521226071</v>
      </c>
    </row>
    <row r="686" spans="1:11" x14ac:dyDescent="0.35">
      <c r="A686" t="s">
        <v>709</v>
      </c>
      <c r="B686" t="s">
        <v>52</v>
      </c>
      <c r="C686" s="1">
        <v>44799</v>
      </c>
      <c r="D686" t="s">
        <v>60</v>
      </c>
      <c r="E686" t="s">
        <v>67</v>
      </c>
      <c r="F686">
        <v>65</v>
      </c>
      <c r="G686" t="s">
        <v>1</v>
      </c>
      <c r="H686" s="2">
        <v>13</v>
      </c>
      <c r="I686" s="3">
        <f t="shared" ca="1" si="2"/>
        <v>0.46646157281379863</v>
      </c>
      <c r="J686" s="4">
        <f>Table3[[#This Row],[Price of One Product]]*Table3[[#This Row],[No of Products in one Sale]]</f>
        <v>845</v>
      </c>
      <c r="K686" s="4">
        <f ca="1">Table3[[#This Row],[Revenue Bef-Discount]]-(Table3[[#This Row],[Revenue Bef-Discount]]*Table3[[#This Row],[Discount]])</f>
        <v>450.83997097234015</v>
      </c>
    </row>
    <row r="687" spans="1:11" x14ac:dyDescent="0.35">
      <c r="A687" t="s">
        <v>710</v>
      </c>
      <c r="B687" t="s">
        <v>53</v>
      </c>
      <c r="C687" s="1">
        <v>44808</v>
      </c>
      <c r="D687" t="s">
        <v>61</v>
      </c>
      <c r="E687" t="s">
        <v>66</v>
      </c>
      <c r="F687">
        <v>250</v>
      </c>
      <c r="G687" t="s">
        <v>2</v>
      </c>
      <c r="H687" s="2">
        <v>1</v>
      </c>
      <c r="I687" s="3">
        <f t="shared" ca="1" si="2"/>
        <v>0.43329270523979913</v>
      </c>
      <c r="J687" s="4">
        <f>Table3[[#This Row],[Price of One Product]]*Table3[[#This Row],[No of Products in one Sale]]</f>
        <v>250</v>
      </c>
      <c r="K687" s="4">
        <f ca="1">Table3[[#This Row],[Revenue Bef-Discount]]-(Table3[[#This Row],[Revenue Bef-Discount]]*Table3[[#This Row],[Discount]])</f>
        <v>141.67682369005021</v>
      </c>
    </row>
    <row r="688" spans="1:11" x14ac:dyDescent="0.35">
      <c r="A688" t="s">
        <v>711</v>
      </c>
      <c r="B688" t="s">
        <v>54</v>
      </c>
      <c r="C688" s="1">
        <v>44786</v>
      </c>
      <c r="D688" t="s">
        <v>62</v>
      </c>
      <c r="E688" t="s">
        <v>67</v>
      </c>
      <c r="F688">
        <v>130</v>
      </c>
      <c r="G688" t="s">
        <v>0</v>
      </c>
      <c r="H688" s="2">
        <v>2</v>
      </c>
      <c r="I688" s="3">
        <f t="shared" ca="1" si="2"/>
        <v>0.6893680964136506</v>
      </c>
      <c r="J688" s="4">
        <f>Table3[[#This Row],[Price of One Product]]*Table3[[#This Row],[No of Products in one Sale]]</f>
        <v>260</v>
      </c>
      <c r="K688" s="4">
        <f ca="1">Table3[[#This Row],[Revenue Bef-Discount]]-(Table3[[#This Row],[Revenue Bef-Discount]]*Table3[[#This Row],[Discount]])</f>
        <v>80.764294932450838</v>
      </c>
    </row>
    <row r="689" spans="1:11" x14ac:dyDescent="0.35">
      <c r="A689" t="s">
        <v>712</v>
      </c>
      <c r="B689" t="s">
        <v>51</v>
      </c>
      <c r="C689" s="1">
        <v>44770</v>
      </c>
      <c r="D689" t="s">
        <v>59</v>
      </c>
      <c r="E689" t="s">
        <v>66</v>
      </c>
      <c r="F689">
        <v>72</v>
      </c>
      <c r="G689" t="s">
        <v>1</v>
      </c>
      <c r="H689" s="2">
        <v>10</v>
      </c>
      <c r="I689" s="3">
        <f t="shared" ca="1" si="2"/>
        <v>0.45693997741491654</v>
      </c>
      <c r="J689" s="4">
        <f>Table3[[#This Row],[Price of One Product]]*Table3[[#This Row],[No of Products in one Sale]]</f>
        <v>720</v>
      </c>
      <c r="K689" s="4">
        <f ca="1">Table3[[#This Row],[Revenue Bef-Discount]]-(Table3[[#This Row],[Revenue Bef-Discount]]*Table3[[#This Row],[Discount]])</f>
        <v>391.00321626126009</v>
      </c>
    </row>
    <row r="690" spans="1:11" x14ac:dyDescent="0.35">
      <c r="A690" t="s">
        <v>713</v>
      </c>
      <c r="B690" t="s">
        <v>52</v>
      </c>
      <c r="C690" s="1">
        <v>44777</v>
      </c>
      <c r="D690" t="s">
        <v>60</v>
      </c>
      <c r="E690" t="s">
        <v>67</v>
      </c>
      <c r="F690">
        <v>65</v>
      </c>
      <c r="G690" t="s">
        <v>2</v>
      </c>
      <c r="H690" s="2">
        <v>4</v>
      </c>
      <c r="I690" s="3">
        <f t="shared" ca="1" si="2"/>
        <v>0.62608287403879825</v>
      </c>
      <c r="J690" s="4">
        <f>Table3[[#This Row],[Price of One Product]]*Table3[[#This Row],[No of Products in one Sale]]</f>
        <v>260</v>
      </c>
      <c r="K690" s="4">
        <f ca="1">Table3[[#This Row],[Revenue Bef-Discount]]-(Table3[[#This Row],[Revenue Bef-Discount]]*Table3[[#This Row],[Discount]])</f>
        <v>97.218452749912444</v>
      </c>
    </row>
    <row r="691" spans="1:11" x14ac:dyDescent="0.35">
      <c r="A691" t="s">
        <v>714</v>
      </c>
      <c r="B691" t="s">
        <v>53</v>
      </c>
      <c r="C691" s="1">
        <v>44780</v>
      </c>
      <c r="D691" t="s">
        <v>61</v>
      </c>
      <c r="E691" t="s">
        <v>66</v>
      </c>
      <c r="F691">
        <v>250</v>
      </c>
      <c r="G691" t="s">
        <v>0</v>
      </c>
      <c r="H691" s="2">
        <v>3</v>
      </c>
      <c r="I691" s="3">
        <f t="shared" ca="1" si="2"/>
        <v>0.23963199939443014</v>
      </c>
      <c r="J691" s="4">
        <f>Table3[[#This Row],[Price of One Product]]*Table3[[#This Row],[No of Products in one Sale]]</f>
        <v>750</v>
      </c>
      <c r="K691" s="4">
        <f ca="1">Table3[[#This Row],[Revenue Bef-Discount]]-(Table3[[#This Row],[Revenue Bef-Discount]]*Table3[[#This Row],[Discount]])</f>
        <v>570.27600045417739</v>
      </c>
    </row>
    <row r="692" spans="1:11" x14ac:dyDescent="0.35">
      <c r="A692" t="s">
        <v>715</v>
      </c>
      <c r="B692" t="s">
        <v>54</v>
      </c>
      <c r="C692" s="1">
        <v>44778</v>
      </c>
      <c r="D692" t="s">
        <v>62</v>
      </c>
      <c r="E692" t="s">
        <v>67</v>
      </c>
      <c r="F692">
        <v>130</v>
      </c>
      <c r="G692" t="s">
        <v>1</v>
      </c>
      <c r="H692" s="2">
        <v>4</v>
      </c>
      <c r="I692" s="3">
        <f t="shared" ca="1" si="2"/>
        <v>0.56549803392581888</v>
      </c>
      <c r="J692" s="4">
        <f>Table3[[#This Row],[Price of One Product]]*Table3[[#This Row],[No of Products in one Sale]]</f>
        <v>520</v>
      </c>
      <c r="K692" s="4">
        <f ca="1">Table3[[#This Row],[Revenue Bef-Discount]]-(Table3[[#This Row],[Revenue Bef-Discount]]*Table3[[#This Row],[Discount]])</f>
        <v>225.94102235857417</v>
      </c>
    </row>
    <row r="693" spans="1:11" x14ac:dyDescent="0.35">
      <c r="A693" t="s">
        <v>716</v>
      </c>
      <c r="B693" t="s">
        <v>55</v>
      </c>
      <c r="C693" s="1">
        <v>44774</v>
      </c>
      <c r="D693" t="s">
        <v>63</v>
      </c>
      <c r="E693" t="s">
        <v>66</v>
      </c>
      <c r="F693">
        <v>60</v>
      </c>
      <c r="G693" t="s">
        <v>2</v>
      </c>
      <c r="H693" s="2">
        <v>13</v>
      </c>
      <c r="I693" s="3">
        <f t="shared" ca="1" si="2"/>
        <v>0.60750138468956671</v>
      </c>
      <c r="J693" s="4">
        <f>Table3[[#This Row],[Price of One Product]]*Table3[[#This Row],[No of Products in one Sale]]</f>
        <v>780</v>
      </c>
      <c r="K693" s="4">
        <f ca="1">Table3[[#This Row],[Revenue Bef-Discount]]-(Table3[[#This Row],[Revenue Bef-Discount]]*Table3[[#This Row],[Discount]])</f>
        <v>306.14891994213798</v>
      </c>
    </row>
    <row r="694" spans="1:11" x14ac:dyDescent="0.35">
      <c r="A694" t="s">
        <v>717</v>
      </c>
      <c r="B694" t="s">
        <v>51</v>
      </c>
      <c r="C694" s="1">
        <v>44760</v>
      </c>
      <c r="D694" t="s">
        <v>59</v>
      </c>
      <c r="E694" t="s">
        <v>67</v>
      </c>
      <c r="F694">
        <v>72</v>
      </c>
      <c r="G694" t="s">
        <v>0</v>
      </c>
      <c r="H694" s="2">
        <v>3</v>
      </c>
      <c r="I694" s="3">
        <f t="shared" ref="I694:I757" ca="1" si="3">RAND()</f>
        <v>0.21432557639127581</v>
      </c>
      <c r="J694" s="4">
        <f>Table3[[#This Row],[Price of One Product]]*Table3[[#This Row],[No of Products in one Sale]]</f>
        <v>216</v>
      </c>
      <c r="K694" s="4">
        <f ca="1">Table3[[#This Row],[Revenue Bef-Discount]]-(Table3[[#This Row],[Revenue Bef-Discount]]*Table3[[#This Row],[Discount]])</f>
        <v>169.70567549948441</v>
      </c>
    </row>
    <row r="695" spans="1:11" x14ac:dyDescent="0.35">
      <c r="A695" t="s">
        <v>718</v>
      </c>
      <c r="B695" t="s">
        <v>52</v>
      </c>
      <c r="C695" s="1">
        <v>44756</v>
      </c>
      <c r="D695" t="s">
        <v>60</v>
      </c>
      <c r="E695" t="s">
        <v>66</v>
      </c>
      <c r="F695">
        <v>65</v>
      </c>
      <c r="G695" t="s">
        <v>1</v>
      </c>
      <c r="H695" s="2">
        <v>9</v>
      </c>
      <c r="I695" s="3">
        <f t="shared" ca="1" si="3"/>
        <v>0.42372632330726678</v>
      </c>
      <c r="J695" s="4">
        <f>Table3[[#This Row],[Price of One Product]]*Table3[[#This Row],[No of Products in one Sale]]</f>
        <v>585</v>
      </c>
      <c r="K695" s="4">
        <f ca="1">Table3[[#This Row],[Revenue Bef-Discount]]-(Table3[[#This Row],[Revenue Bef-Discount]]*Table3[[#This Row],[Discount]])</f>
        <v>337.1201008652489</v>
      </c>
    </row>
    <row r="696" spans="1:11" x14ac:dyDescent="0.35">
      <c r="A696" t="s">
        <v>719</v>
      </c>
      <c r="B696" t="s">
        <v>53</v>
      </c>
      <c r="C696" s="1">
        <v>44755</v>
      </c>
      <c r="D696" t="s">
        <v>61</v>
      </c>
      <c r="E696" t="s">
        <v>67</v>
      </c>
      <c r="F696">
        <v>250</v>
      </c>
      <c r="G696" t="s">
        <v>2</v>
      </c>
      <c r="H696" s="2">
        <v>3</v>
      </c>
      <c r="I696" s="3">
        <f t="shared" ca="1" si="3"/>
        <v>0.57993412135906663</v>
      </c>
      <c r="J696" s="4">
        <f>Table3[[#This Row],[Price of One Product]]*Table3[[#This Row],[No of Products in one Sale]]</f>
        <v>750</v>
      </c>
      <c r="K696" s="4">
        <f ca="1">Table3[[#This Row],[Revenue Bef-Discount]]-(Table3[[#This Row],[Revenue Bef-Discount]]*Table3[[#This Row],[Discount]])</f>
        <v>315.04940898070004</v>
      </c>
    </row>
    <row r="697" spans="1:11" x14ac:dyDescent="0.35">
      <c r="A697" t="s">
        <v>720</v>
      </c>
      <c r="B697" t="s">
        <v>54</v>
      </c>
      <c r="C697" s="1">
        <v>44770</v>
      </c>
      <c r="D697" t="s">
        <v>62</v>
      </c>
      <c r="E697" t="s">
        <v>66</v>
      </c>
      <c r="F697">
        <v>130</v>
      </c>
      <c r="G697" t="s">
        <v>0</v>
      </c>
      <c r="H697" s="2">
        <v>5</v>
      </c>
      <c r="I697" s="3">
        <f t="shared" ca="1" si="3"/>
        <v>0.74900974824722411</v>
      </c>
      <c r="J697" s="4">
        <f>Table3[[#This Row],[Price of One Product]]*Table3[[#This Row],[No of Products in one Sale]]</f>
        <v>650</v>
      </c>
      <c r="K697" s="4">
        <f ca="1">Table3[[#This Row],[Revenue Bef-Discount]]-(Table3[[#This Row],[Revenue Bef-Discount]]*Table3[[#This Row],[Discount]])</f>
        <v>163.14366363930435</v>
      </c>
    </row>
    <row r="698" spans="1:11" x14ac:dyDescent="0.35">
      <c r="A698" t="s">
        <v>721</v>
      </c>
      <c r="B698" t="s">
        <v>51</v>
      </c>
      <c r="C698" s="1">
        <v>44755</v>
      </c>
      <c r="D698" t="s">
        <v>59</v>
      </c>
      <c r="E698" t="s">
        <v>67</v>
      </c>
      <c r="F698">
        <v>72</v>
      </c>
      <c r="G698" t="s">
        <v>1</v>
      </c>
      <c r="H698" s="2">
        <v>9</v>
      </c>
      <c r="I698" s="3">
        <f t="shared" ca="1" si="3"/>
        <v>0.67571321172015864</v>
      </c>
      <c r="J698" s="4">
        <f>Table3[[#This Row],[Price of One Product]]*Table3[[#This Row],[No of Products in one Sale]]</f>
        <v>648</v>
      </c>
      <c r="K698" s="4">
        <f ca="1">Table3[[#This Row],[Revenue Bef-Discount]]-(Table3[[#This Row],[Revenue Bef-Discount]]*Table3[[#This Row],[Discount]])</f>
        <v>210.1378388053372</v>
      </c>
    </row>
    <row r="699" spans="1:11" x14ac:dyDescent="0.35">
      <c r="A699" t="s">
        <v>722</v>
      </c>
      <c r="B699" t="s">
        <v>52</v>
      </c>
      <c r="C699" s="1">
        <v>44775</v>
      </c>
      <c r="D699" t="s">
        <v>60</v>
      </c>
      <c r="E699" t="s">
        <v>66</v>
      </c>
      <c r="F699">
        <v>65</v>
      </c>
      <c r="G699" t="s">
        <v>2</v>
      </c>
      <c r="H699" s="2">
        <v>7</v>
      </c>
      <c r="I699" s="3">
        <f t="shared" ca="1" si="3"/>
        <v>0.73321901878457707</v>
      </c>
      <c r="J699" s="4">
        <f>Table3[[#This Row],[Price of One Product]]*Table3[[#This Row],[No of Products in one Sale]]</f>
        <v>455</v>
      </c>
      <c r="K699" s="4">
        <f ca="1">Table3[[#This Row],[Revenue Bef-Discount]]-(Table3[[#This Row],[Revenue Bef-Discount]]*Table3[[#This Row],[Discount]])</f>
        <v>121.38534645301741</v>
      </c>
    </row>
    <row r="700" spans="1:11" x14ac:dyDescent="0.35">
      <c r="A700" t="s">
        <v>723</v>
      </c>
      <c r="B700" t="s">
        <v>53</v>
      </c>
      <c r="C700" s="1">
        <v>44797</v>
      </c>
      <c r="D700" t="s">
        <v>61</v>
      </c>
      <c r="E700" t="s">
        <v>67</v>
      </c>
      <c r="F700">
        <v>250</v>
      </c>
      <c r="G700" t="s">
        <v>0</v>
      </c>
      <c r="H700" s="2">
        <v>2</v>
      </c>
      <c r="I700" s="3">
        <f t="shared" ca="1" si="3"/>
        <v>6.1311142651026107E-2</v>
      </c>
      <c r="J700" s="4">
        <f>Table3[[#This Row],[Price of One Product]]*Table3[[#This Row],[No of Products in one Sale]]</f>
        <v>500</v>
      </c>
      <c r="K700" s="4">
        <f ca="1">Table3[[#This Row],[Revenue Bef-Discount]]-(Table3[[#This Row],[Revenue Bef-Discount]]*Table3[[#This Row],[Discount]])</f>
        <v>469.34442867448695</v>
      </c>
    </row>
    <row r="701" spans="1:11" x14ac:dyDescent="0.35">
      <c r="A701" t="s">
        <v>724</v>
      </c>
      <c r="B701" t="s">
        <v>54</v>
      </c>
      <c r="C701" s="1">
        <v>44802</v>
      </c>
      <c r="D701" t="s">
        <v>62</v>
      </c>
      <c r="E701" t="s">
        <v>66</v>
      </c>
      <c r="F701">
        <v>130</v>
      </c>
      <c r="G701" t="s">
        <v>1</v>
      </c>
      <c r="H701" s="2">
        <v>7</v>
      </c>
      <c r="I701" s="3">
        <f t="shared" ca="1" si="3"/>
        <v>0.31705147493172048</v>
      </c>
      <c r="J701" s="4">
        <f>Table3[[#This Row],[Price of One Product]]*Table3[[#This Row],[No of Products in one Sale]]</f>
        <v>910</v>
      </c>
      <c r="K701" s="4">
        <f ca="1">Table3[[#This Row],[Revenue Bef-Discount]]-(Table3[[#This Row],[Revenue Bef-Discount]]*Table3[[#This Row],[Discount]])</f>
        <v>621.48315781213432</v>
      </c>
    </row>
    <row r="702" spans="1:11" x14ac:dyDescent="0.35">
      <c r="A702" t="s">
        <v>725</v>
      </c>
      <c r="B702" t="s">
        <v>55</v>
      </c>
      <c r="C702" s="1">
        <v>44764</v>
      </c>
      <c r="D702" t="s">
        <v>63</v>
      </c>
      <c r="E702" t="s">
        <v>66</v>
      </c>
      <c r="F702">
        <v>60</v>
      </c>
      <c r="G702" t="s">
        <v>2</v>
      </c>
      <c r="H702" s="2">
        <v>8</v>
      </c>
      <c r="I702" s="3">
        <f t="shared" ca="1" si="3"/>
        <v>0.95511345841465523</v>
      </c>
      <c r="J702" s="4">
        <f>Table3[[#This Row],[Price of One Product]]*Table3[[#This Row],[No of Products in one Sale]]</f>
        <v>480</v>
      </c>
      <c r="K702" s="4">
        <f ca="1">Table3[[#This Row],[Revenue Bef-Discount]]-(Table3[[#This Row],[Revenue Bef-Discount]]*Table3[[#This Row],[Discount]])</f>
        <v>21.545539960965471</v>
      </c>
    </row>
    <row r="703" spans="1:11" x14ac:dyDescent="0.35">
      <c r="A703" t="s">
        <v>726</v>
      </c>
      <c r="B703" t="s">
        <v>56</v>
      </c>
      <c r="C703" s="1">
        <v>44780</v>
      </c>
      <c r="D703" t="s">
        <v>64</v>
      </c>
      <c r="E703" t="s">
        <v>67</v>
      </c>
      <c r="F703">
        <v>95</v>
      </c>
      <c r="G703" t="s">
        <v>0</v>
      </c>
      <c r="H703" s="2">
        <v>2</v>
      </c>
      <c r="I703" s="3">
        <f t="shared" ca="1" si="3"/>
        <v>0.70742084020557583</v>
      </c>
      <c r="J703" s="4">
        <f>Table3[[#This Row],[Price of One Product]]*Table3[[#This Row],[No of Products in one Sale]]</f>
        <v>190</v>
      </c>
      <c r="K703" s="4">
        <f ca="1">Table3[[#This Row],[Revenue Bef-Discount]]-(Table3[[#This Row],[Revenue Bef-Discount]]*Table3[[#This Row],[Discount]])</f>
        <v>55.590040360940606</v>
      </c>
    </row>
    <row r="704" spans="1:11" x14ac:dyDescent="0.35">
      <c r="A704" t="s">
        <v>727</v>
      </c>
      <c r="B704" t="s">
        <v>51</v>
      </c>
      <c r="C704" s="1">
        <v>44799</v>
      </c>
      <c r="D704" t="s">
        <v>59</v>
      </c>
      <c r="E704" t="s">
        <v>67</v>
      </c>
      <c r="F704">
        <v>72</v>
      </c>
      <c r="G704" t="s">
        <v>1</v>
      </c>
      <c r="H704" s="2">
        <v>5</v>
      </c>
      <c r="I704" s="3">
        <f t="shared" ca="1" si="3"/>
        <v>6.9883576692271188E-2</v>
      </c>
      <c r="J704" s="4">
        <f>Table3[[#This Row],[Price of One Product]]*Table3[[#This Row],[No of Products in one Sale]]</f>
        <v>360</v>
      </c>
      <c r="K704" s="4">
        <f ca="1">Table3[[#This Row],[Revenue Bef-Discount]]-(Table3[[#This Row],[Revenue Bef-Discount]]*Table3[[#This Row],[Discount]])</f>
        <v>334.8419123907824</v>
      </c>
    </row>
    <row r="705" spans="1:11" x14ac:dyDescent="0.35">
      <c r="A705" t="s">
        <v>728</v>
      </c>
      <c r="B705" t="s">
        <v>52</v>
      </c>
      <c r="C705" s="1">
        <v>44761</v>
      </c>
      <c r="D705" t="s">
        <v>60</v>
      </c>
      <c r="E705" t="s">
        <v>67</v>
      </c>
      <c r="F705">
        <v>65</v>
      </c>
      <c r="G705" t="s">
        <v>2</v>
      </c>
      <c r="H705" s="2">
        <v>13</v>
      </c>
      <c r="I705" s="3">
        <f t="shared" ca="1" si="3"/>
        <v>0.95797045715454654</v>
      </c>
      <c r="J705" s="4">
        <f>Table3[[#This Row],[Price of One Product]]*Table3[[#This Row],[No of Products in one Sale]]</f>
        <v>845</v>
      </c>
      <c r="K705" s="4">
        <f ca="1">Table3[[#This Row],[Revenue Bef-Discount]]-(Table3[[#This Row],[Revenue Bef-Discount]]*Table3[[#This Row],[Discount]])</f>
        <v>35.51496370440816</v>
      </c>
    </row>
    <row r="706" spans="1:11" x14ac:dyDescent="0.35">
      <c r="A706" t="s">
        <v>729</v>
      </c>
      <c r="B706" t="s">
        <v>53</v>
      </c>
      <c r="C706" s="1">
        <v>44782</v>
      </c>
      <c r="D706" t="s">
        <v>61</v>
      </c>
      <c r="E706" t="s">
        <v>66</v>
      </c>
      <c r="F706">
        <v>250</v>
      </c>
      <c r="G706" t="s">
        <v>0</v>
      </c>
      <c r="H706" s="2">
        <v>3</v>
      </c>
      <c r="I706" s="3">
        <f t="shared" ca="1" si="3"/>
        <v>0.72280805886383748</v>
      </c>
      <c r="J706" s="4">
        <f>Table3[[#This Row],[Price of One Product]]*Table3[[#This Row],[No of Products in one Sale]]</f>
        <v>750</v>
      </c>
      <c r="K706" s="4">
        <f ca="1">Table3[[#This Row],[Revenue Bef-Discount]]-(Table3[[#This Row],[Revenue Bef-Discount]]*Table3[[#This Row],[Discount]])</f>
        <v>207.89395585212185</v>
      </c>
    </row>
    <row r="707" spans="1:11" x14ac:dyDescent="0.35">
      <c r="A707" t="s">
        <v>730</v>
      </c>
      <c r="B707" t="s">
        <v>54</v>
      </c>
      <c r="C707" s="1">
        <v>44806</v>
      </c>
      <c r="D707" t="s">
        <v>62</v>
      </c>
      <c r="E707" t="s">
        <v>66</v>
      </c>
      <c r="F707">
        <v>130</v>
      </c>
      <c r="G707" t="s">
        <v>1</v>
      </c>
      <c r="H707" s="2">
        <v>2</v>
      </c>
      <c r="I707" s="3">
        <f t="shared" ca="1" si="3"/>
        <v>0.62703094385536828</v>
      </c>
      <c r="J707" s="4">
        <f>Table3[[#This Row],[Price of One Product]]*Table3[[#This Row],[No of Products in one Sale]]</f>
        <v>260</v>
      </c>
      <c r="K707" s="4">
        <f ca="1">Table3[[#This Row],[Revenue Bef-Discount]]-(Table3[[#This Row],[Revenue Bef-Discount]]*Table3[[#This Row],[Discount]])</f>
        <v>96.971954597604253</v>
      </c>
    </row>
    <row r="708" spans="1:11" x14ac:dyDescent="0.35">
      <c r="A708" t="s">
        <v>731</v>
      </c>
      <c r="B708" t="s">
        <v>51</v>
      </c>
      <c r="C708" s="1">
        <v>44798</v>
      </c>
      <c r="D708" t="s">
        <v>59</v>
      </c>
      <c r="E708" t="s">
        <v>66</v>
      </c>
      <c r="F708">
        <v>72</v>
      </c>
      <c r="G708" t="s">
        <v>2</v>
      </c>
      <c r="H708" s="2">
        <v>5</v>
      </c>
      <c r="I708" s="3">
        <f t="shared" ca="1" si="3"/>
        <v>4.6004751601364302E-2</v>
      </c>
      <c r="J708" s="4">
        <f>Table3[[#This Row],[Price of One Product]]*Table3[[#This Row],[No of Products in one Sale]]</f>
        <v>360</v>
      </c>
      <c r="K708" s="4">
        <f ca="1">Table3[[#This Row],[Revenue Bef-Discount]]-(Table3[[#This Row],[Revenue Bef-Discount]]*Table3[[#This Row],[Discount]])</f>
        <v>343.43828942350888</v>
      </c>
    </row>
    <row r="709" spans="1:11" x14ac:dyDescent="0.35">
      <c r="A709" t="s">
        <v>732</v>
      </c>
      <c r="B709" t="s">
        <v>52</v>
      </c>
      <c r="C709" s="1">
        <v>44758</v>
      </c>
      <c r="D709" t="s">
        <v>60</v>
      </c>
      <c r="E709" t="s">
        <v>66</v>
      </c>
      <c r="F709">
        <v>65</v>
      </c>
      <c r="G709" t="s">
        <v>0</v>
      </c>
      <c r="H709" s="2">
        <v>6</v>
      </c>
      <c r="I709" s="3">
        <f t="shared" ca="1" si="3"/>
        <v>0.48844662444438525</v>
      </c>
      <c r="J709" s="4">
        <f>Table3[[#This Row],[Price of One Product]]*Table3[[#This Row],[No of Products in one Sale]]</f>
        <v>390</v>
      </c>
      <c r="K709" s="4">
        <f ca="1">Table3[[#This Row],[Revenue Bef-Discount]]-(Table3[[#This Row],[Revenue Bef-Discount]]*Table3[[#This Row],[Discount]])</f>
        <v>199.50581646668977</v>
      </c>
    </row>
    <row r="710" spans="1:11" x14ac:dyDescent="0.35">
      <c r="A710" t="s">
        <v>733</v>
      </c>
      <c r="B710" t="s">
        <v>53</v>
      </c>
      <c r="C710" s="1">
        <v>44785</v>
      </c>
      <c r="D710" t="s">
        <v>61</v>
      </c>
      <c r="E710" t="s">
        <v>66</v>
      </c>
      <c r="F710">
        <v>250</v>
      </c>
      <c r="G710" t="s">
        <v>1</v>
      </c>
      <c r="H710" s="2">
        <v>1</v>
      </c>
      <c r="I710" s="3">
        <f t="shared" ca="1" si="3"/>
        <v>0.58802345910442932</v>
      </c>
      <c r="J710" s="4">
        <f>Table3[[#This Row],[Price of One Product]]*Table3[[#This Row],[No of Products in one Sale]]</f>
        <v>250</v>
      </c>
      <c r="K710" s="4">
        <f ca="1">Table3[[#This Row],[Revenue Bef-Discount]]-(Table3[[#This Row],[Revenue Bef-Discount]]*Table3[[#This Row],[Discount]])</f>
        <v>102.99413522389267</v>
      </c>
    </row>
    <row r="711" spans="1:11" x14ac:dyDescent="0.35">
      <c r="A711" t="s">
        <v>734</v>
      </c>
      <c r="B711" t="s">
        <v>54</v>
      </c>
      <c r="C711" s="1">
        <v>44761</v>
      </c>
      <c r="D711" t="s">
        <v>62</v>
      </c>
      <c r="E711" t="s">
        <v>66</v>
      </c>
      <c r="F711">
        <v>130</v>
      </c>
      <c r="G711" t="s">
        <v>2</v>
      </c>
      <c r="H711" s="2">
        <v>4</v>
      </c>
      <c r="I711" s="3">
        <f t="shared" ca="1" si="3"/>
        <v>0.48459993176869076</v>
      </c>
      <c r="J711" s="4">
        <f>Table3[[#This Row],[Price of One Product]]*Table3[[#This Row],[No of Products in one Sale]]</f>
        <v>520</v>
      </c>
      <c r="K711" s="4">
        <f ca="1">Table3[[#This Row],[Revenue Bef-Discount]]-(Table3[[#This Row],[Revenue Bef-Discount]]*Table3[[#This Row],[Discount]])</f>
        <v>268.0080354802808</v>
      </c>
    </row>
    <row r="712" spans="1:11" x14ac:dyDescent="0.35">
      <c r="A712" t="s">
        <v>735</v>
      </c>
      <c r="B712" t="s">
        <v>55</v>
      </c>
      <c r="C712" s="1">
        <v>44800</v>
      </c>
      <c r="D712" t="s">
        <v>63</v>
      </c>
      <c r="E712" t="s">
        <v>66</v>
      </c>
      <c r="F712">
        <v>60</v>
      </c>
      <c r="G712" t="s">
        <v>0</v>
      </c>
      <c r="H712" s="2">
        <v>7</v>
      </c>
      <c r="I712" s="3">
        <f t="shared" ca="1" si="3"/>
        <v>0.40782742986667231</v>
      </c>
      <c r="J712" s="4">
        <f>Table3[[#This Row],[Price of One Product]]*Table3[[#This Row],[No of Products in one Sale]]</f>
        <v>420</v>
      </c>
      <c r="K712" s="4">
        <f ca="1">Table3[[#This Row],[Revenue Bef-Discount]]-(Table3[[#This Row],[Revenue Bef-Discount]]*Table3[[#This Row],[Discount]])</f>
        <v>248.71247945599762</v>
      </c>
    </row>
    <row r="713" spans="1:11" x14ac:dyDescent="0.35">
      <c r="A713" t="s">
        <v>736</v>
      </c>
      <c r="B713" t="s">
        <v>51</v>
      </c>
      <c r="C713" s="1">
        <v>44807</v>
      </c>
      <c r="D713" t="s">
        <v>59</v>
      </c>
      <c r="E713" t="s">
        <v>66</v>
      </c>
      <c r="F713">
        <v>72</v>
      </c>
      <c r="G713" t="s">
        <v>1</v>
      </c>
      <c r="H713" s="2">
        <v>6</v>
      </c>
      <c r="I713" s="3">
        <f t="shared" ca="1" si="3"/>
        <v>0.34926770841346522</v>
      </c>
      <c r="J713" s="4">
        <f>Table3[[#This Row],[Price of One Product]]*Table3[[#This Row],[No of Products in one Sale]]</f>
        <v>432</v>
      </c>
      <c r="K713" s="4">
        <f ca="1">Table3[[#This Row],[Revenue Bef-Discount]]-(Table3[[#This Row],[Revenue Bef-Discount]]*Table3[[#This Row],[Discount]])</f>
        <v>281.11634996538305</v>
      </c>
    </row>
    <row r="714" spans="1:11" x14ac:dyDescent="0.35">
      <c r="A714" t="s">
        <v>737</v>
      </c>
      <c r="B714" t="s">
        <v>52</v>
      </c>
      <c r="C714" s="1">
        <v>44799</v>
      </c>
      <c r="D714" t="s">
        <v>60</v>
      </c>
      <c r="E714" t="s">
        <v>66</v>
      </c>
      <c r="F714">
        <v>65</v>
      </c>
      <c r="G714" t="s">
        <v>2</v>
      </c>
      <c r="H714" s="2">
        <v>11</v>
      </c>
      <c r="I714" s="3">
        <f t="shared" ca="1" si="3"/>
        <v>0.29795778637737813</v>
      </c>
      <c r="J714" s="4">
        <f>Table3[[#This Row],[Price of One Product]]*Table3[[#This Row],[No of Products in one Sale]]</f>
        <v>715</v>
      </c>
      <c r="K714" s="4">
        <f ca="1">Table3[[#This Row],[Revenue Bef-Discount]]-(Table3[[#This Row],[Revenue Bef-Discount]]*Table3[[#This Row],[Discount]])</f>
        <v>501.96018274017467</v>
      </c>
    </row>
    <row r="715" spans="1:11" x14ac:dyDescent="0.35">
      <c r="A715" t="s">
        <v>738</v>
      </c>
      <c r="B715" t="s">
        <v>53</v>
      </c>
      <c r="C715" s="1">
        <v>44759</v>
      </c>
      <c r="D715" t="s">
        <v>61</v>
      </c>
      <c r="E715" t="s">
        <v>67</v>
      </c>
      <c r="F715">
        <v>250</v>
      </c>
      <c r="G715" t="s">
        <v>0</v>
      </c>
      <c r="H715" s="2">
        <v>1</v>
      </c>
      <c r="I715" s="3">
        <f t="shared" ca="1" si="3"/>
        <v>0.50113101910592839</v>
      </c>
      <c r="J715" s="4">
        <f>Table3[[#This Row],[Price of One Product]]*Table3[[#This Row],[No of Products in one Sale]]</f>
        <v>250</v>
      </c>
      <c r="K715" s="4">
        <f ca="1">Table3[[#This Row],[Revenue Bef-Discount]]-(Table3[[#This Row],[Revenue Bef-Discount]]*Table3[[#This Row],[Discount]])</f>
        <v>124.71724522351791</v>
      </c>
    </row>
    <row r="716" spans="1:11" x14ac:dyDescent="0.35">
      <c r="A716" t="s">
        <v>739</v>
      </c>
      <c r="B716" t="s">
        <v>54</v>
      </c>
      <c r="C716" s="1">
        <v>44763</v>
      </c>
      <c r="D716" t="s">
        <v>62</v>
      </c>
      <c r="E716" t="s">
        <v>66</v>
      </c>
      <c r="F716">
        <v>130</v>
      </c>
      <c r="G716" t="s">
        <v>1</v>
      </c>
      <c r="H716" s="2">
        <v>2</v>
      </c>
      <c r="I716" s="3">
        <f t="shared" ca="1" si="3"/>
        <v>0.94704745618742403</v>
      </c>
      <c r="J716" s="4">
        <f>Table3[[#This Row],[Price of One Product]]*Table3[[#This Row],[No of Products in one Sale]]</f>
        <v>260</v>
      </c>
      <c r="K716" s="4">
        <f ca="1">Table3[[#This Row],[Revenue Bef-Discount]]-(Table3[[#This Row],[Revenue Bef-Discount]]*Table3[[#This Row],[Discount]])</f>
        <v>13.767661391269741</v>
      </c>
    </row>
    <row r="717" spans="1:11" x14ac:dyDescent="0.35">
      <c r="A717" t="s">
        <v>740</v>
      </c>
      <c r="B717" t="s">
        <v>51</v>
      </c>
      <c r="C717" s="1">
        <v>44776</v>
      </c>
      <c r="D717" t="s">
        <v>59</v>
      </c>
      <c r="E717" t="s">
        <v>66</v>
      </c>
      <c r="F717">
        <v>72</v>
      </c>
      <c r="G717" t="s">
        <v>2</v>
      </c>
      <c r="H717" s="2">
        <v>12</v>
      </c>
      <c r="I717" s="3">
        <f t="shared" ca="1" si="3"/>
        <v>0.2842010268607521</v>
      </c>
      <c r="J717" s="4">
        <f>Table3[[#This Row],[Price of One Product]]*Table3[[#This Row],[No of Products in one Sale]]</f>
        <v>864</v>
      </c>
      <c r="K717" s="4">
        <f ca="1">Table3[[#This Row],[Revenue Bef-Discount]]-(Table3[[#This Row],[Revenue Bef-Discount]]*Table3[[#This Row],[Discount]])</f>
        <v>618.45031279231011</v>
      </c>
    </row>
    <row r="718" spans="1:11" x14ac:dyDescent="0.35">
      <c r="A718" t="s">
        <v>741</v>
      </c>
      <c r="B718" t="s">
        <v>52</v>
      </c>
      <c r="C718" s="1">
        <v>44763</v>
      </c>
      <c r="D718" t="s">
        <v>60</v>
      </c>
      <c r="E718" t="s">
        <v>66</v>
      </c>
      <c r="F718">
        <v>65</v>
      </c>
      <c r="G718" t="s">
        <v>0</v>
      </c>
      <c r="H718" s="2">
        <v>9</v>
      </c>
      <c r="I718" s="3">
        <f t="shared" ca="1" si="3"/>
        <v>0.35949028720187726</v>
      </c>
      <c r="J718" s="4">
        <f>Table3[[#This Row],[Price of One Product]]*Table3[[#This Row],[No of Products in one Sale]]</f>
        <v>585</v>
      </c>
      <c r="K718" s="4">
        <f ca="1">Table3[[#This Row],[Revenue Bef-Discount]]-(Table3[[#This Row],[Revenue Bef-Discount]]*Table3[[#This Row],[Discount]])</f>
        <v>374.69818198690177</v>
      </c>
    </row>
    <row r="719" spans="1:11" x14ac:dyDescent="0.35">
      <c r="A719" t="s">
        <v>742</v>
      </c>
      <c r="B719" t="s">
        <v>53</v>
      </c>
      <c r="C719" s="1">
        <v>44803</v>
      </c>
      <c r="D719" t="s">
        <v>61</v>
      </c>
      <c r="E719" t="s">
        <v>66</v>
      </c>
      <c r="F719">
        <v>250</v>
      </c>
      <c r="G719" t="s">
        <v>1</v>
      </c>
      <c r="H719" s="2">
        <v>2</v>
      </c>
      <c r="I719" s="3">
        <f t="shared" ca="1" si="3"/>
        <v>0.76176384333483604</v>
      </c>
      <c r="J719" s="4">
        <f>Table3[[#This Row],[Price of One Product]]*Table3[[#This Row],[No of Products in one Sale]]</f>
        <v>500</v>
      </c>
      <c r="K719" s="4">
        <f ca="1">Table3[[#This Row],[Revenue Bef-Discount]]-(Table3[[#This Row],[Revenue Bef-Discount]]*Table3[[#This Row],[Discount]])</f>
        <v>119.118078332582</v>
      </c>
    </row>
    <row r="720" spans="1:11" x14ac:dyDescent="0.35">
      <c r="A720" t="s">
        <v>743</v>
      </c>
      <c r="B720" t="s">
        <v>54</v>
      </c>
      <c r="C720" s="1">
        <v>44806</v>
      </c>
      <c r="D720" t="s">
        <v>62</v>
      </c>
      <c r="E720" t="s">
        <v>66</v>
      </c>
      <c r="F720">
        <v>130</v>
      </c>
      <c r="G720" t="s">
        <v>2</v>
      </c>
      <c r="H720" s="2">
        <v>2</v>
      </c>
      <c r="I720" s="3">
        <f t="shared" ca="1" si="3"/>
        <v>4.0094714091867156E-2</v>
      </c>
      <c r="J720" s="4">
        <f>Table3[[#This Row],[Price of One Product]]*Table3[[#This Row],[No of Products in one Sale]]</f>
        <v>260</v>
      </c>
      <c r="K720" s="4">
        <f ca="1">Table3[[#This Row],[Revenue Bef-Discount]]-(Table3[[#This Row],[Revenue Bef-Discount]]*Table3[[#This Row],[Discount]])</f>
        <v>249.57537433611455</v>
      </c>
    </row>
    <row r="721" spans="1:11" x14ac:dyDescent="0.35">
      <c r="A721" t="s">
        <v>744</v>
      </c>
      <c r="B721" t="s">
        <v>55</v>
      </c>
      <c r="C721" s="1">
        <v>44774</v>
      </c>
      <c r="D721" t="s">
        <v>63</v>
      </c>
      <c r="E721" t="s">
        <v>67</v>
      </c>
      <c r="F721">
        <v>60</v>
      </c>
      <c r="G721" t="s">
        <v>0</v>
      </c>
      <c r="H721" s="2">
        <v>12</v>
      </c>
      <c r="I721" s="3">
        <f t="shared" ca="1" si="3"/>
        <v>0.43611678312842783</v>
      </c>
      <c r="J721" s="4">
        <f>Table3[[#This Row],[Price of One Product]]*Table3[[#This Row],[No of Products in one Sale]]</f>
        <v>720</v>
      </c>
      <c r="K721" s="4">
        <f ca="1">Table3[[#This Row],[Revenue Bef-Discount]]-(Table3[[#This Row],[Revenue Bef-Discount]]*Table3[[#This Row],[Discount]])</f>
        <v>405.99591614753194</v>
      </c>
    </row>
    <row r="722" spans="1:11" x14ac:dyDescent="0.35">
      <c r="A722" t="s">
        <v>745</v>
      </c>
      <c r="B722" t="s">
        <v>56</v>
      </c>
      <c r="C722" s="1">
        <v>44769</v>
      </c>
      <c r="D722" t="s">
        <v>64</v>
      </c>
      <c r="E722" t="s">
        <v>66</v>
      </c>
      <c r="F722">
        <v>95</v>
      </c>
      <c r="G722" t="s">
        <v>1</v>
      </c>
      <c r="H722" s="2">
        <v>5</v>
      </c>
      <c r="I722" s="3">
        <f t="shared" ca="1" si="3"/>
        <v>0.68942036542777718</v>
      </c>
      <c r="J722" s="4">
        <f>Table3[[#This Row],[Price of One Product]]*Table3[[#This Row],[No of Products in one Sale]]</f>
        <v>475</v>
      </c>
      <c r="K722" s="4">
        <f ca="1">Table3[[#This Row],[Revenue Bef-Discount]]-(Table3[[#This Row],[Revenue Bef-Discount]]*Table3[[#This Row],[Discount]])</f>
        <v>147.52532642180586</v>
      </c>
    </row>
    <row r="723" spans="1:11" x14ac:dyDescent="0.35">
      <c r="A723" t="s">
        <v>746</v>
      </c>
      <c r="B723" t="s">
        <v>51</v>
      </c>
      <c r="C723" s="1">
        <v>44793</v>
      </c>
      <c r="D723" t="s">
        <v>59</v>
      </c>
      <c r="E723" t="s">
        <v>66</v>
      </c>
      <c r="F723">
        <v>72</v>
      </c>
      <c r="G723" t="s">
        <v>2</v>
      </c>
      <c r="H723" s="2">
        <v>8</v>
      </c>
      <c r="I723" s="3">
        <f t="shared" ca="1" si="3"/>
        <v>0.39737716051607741</v>
      </c>
      <c r="J723" s="4">
        <f>Table3[[#This Row],[Price of One Product]]*Table3[[#This Row],[No of Products in one Sale]]</f>
        <v>576</v>
      </c>
      <c r="K723" s="4">
        <f ca="1">Table3[[#This Row],[Revenue Bef-Discount]]-(Table3[[#This Row],[Revenue Bef-Discount]]*Table3[[#This Row],[Discount]])</f>
        <v>347.11075554273941</v>
      </c>
    </row>
    <row r="724" spans="1:11" x14ac:dyDescent="0.35">
      <c r="A724" t="s">
        <v>747</v>
      </c>
      <c r="B724" t="s">
        <v>52</v>
      </c>
      <c r="C724" s="1">
        <v>44768</v>
      </c>
      <c r="D724" t="s">
        <v>60</v>
      </c>
      <c r="E724" t="s">
        <v>66</v>
      </c>
      <c r="F724">
        <v>65</v>
      </c>
      <c r="G724" t="s">
        <v>0</v>
      </c>
      <c r="H724" s="2">
        <v>4</v>
      </c>
      <c r="I724" s="3">
        <f t="shared" ca="1" si="3"/>
        <v>0.27862811188210779</v>
      </c>
      <c r="J724" s="4">
        <f>Table3[[#This Row],[Price of One Product]]*Table3[[#This Row],[No of Products in one Sale]]</f>
        <v>260</v>
      </c>
      <c r="K724" s="4">
        <f ca="1">Table3[[#This Row],[Revenue Bef-Discount]]-(Table3[[#This Row],[Revenue Bef-Discount]]*Table3[[#This Row],[Discount]])</f>
        <v>187.55669091065198</v>
      </c>
    </row>
    <row r="725" spans="1:11" x14ac:dyDescent="0.35">
      <c r="A725" t="s">
        <v>748</v>
      </c>
      <c r="B725" t="s">
        <v>53</v>
      </c>
      <c r="C725" s="1">
        <v>44803</v>
      </c>
      <c r="D725" t="s">
        <v>61</v>
      </c>
      <c r="E725" t="s">
        <v>67</v>
      </c>
      <c r="F725">
        <v>250</v>
      </c>
      <c r="G725" t="s">
        <v>1</v>
      </c>
      <c r="H725" s="2">
        <v>2</v>
      </c>
      <c r="I725" s="3">
        <f t="shared" ca="1" si="3"/>
        <v>0.64444268424990658</v>
      </c>
      <c r="J725" s="4">
        <f>Table3[[#This Row],[Price of One Product]]*Table3[[#This Row],[No of Products in one Sale]]</f>
        <v>500</v>
      </c>
      <c r="K725" s="4">
        <f ca="1">Table3[[#This Row],[Revenue Bef-Discount]]-(Table3[[#This Row],[Revenue Bef-Discount]]*Table3[[#This Row],[Discount]])</f>
        <v>177.77865787504669</v>
      </c>
    </row>
    <row r="726" spans="1:11" x14ac:dyDescent="0.35">
      <c r="A726" t="s">
        <v>749</v>
      </c>
      <c r="B726" t="s">
        <v>54</v>
      </c>
      <c r="C726" s="1">
        <v>44755</v>
      </c>
      <c r="D726" t="s">
        <v>62</v>
      </c>
      <c r="E726" t="s">
        <v>67</v>
      </c>
      <c r="F726">
        <v>130</v>
      </c>
      <c r="G726" t="s">
        <v>2</v>
      </c>
      <c r="H726" s="2">
        <v>4</v>
      </c>
      <c r="I726" s="3">
        <f t="shared" ca="1" si="3"/>
        <v>0.14220203886695171</v>
      </c>
      <c r="J726" s="4">
        <f>Table3[[#This Row],[Price of One Product]]*Table3[[#This Row],[No of Products in one Sale]]</f>
        <v>520</v>
      </c>
      <c r="K726" s="4">
        <f ca="1">Table3[[#This Row],[Revenue Bef-Discount]]-(Table3[[#This Row],[Revenue Bef-Discount]]*Table3[[#This Row],[Discount]])</f>
        <v>446.05493978918514</v>
      </c>
    </row>
    <row r="727" spans="1:11" x14ac:dyDescent="0.35">
      <c r="A727" t="s">
        <v>750</v>
      </c>
      <c r="B727" t="s">
        <v>51</v>
      </c>
      <c r="C727" s="1">
        <v>44789</v>
      </c>
      <c r="D727" t="s">
        <v>59</v>
      </c>
      <c r="E727" t="s">
        <v>67</v>
      </c>
      <c r="F727">
        <v>72</v>
      </c>
      <c r="G727" t="s">
        <v>0</v>
      </c>
      <c r="H727" s="2">
        <v>5</v>
      </c>
      <c r="I727" s="3">
        <f t="shared" ca="1" si="3"/>
        <v>0.75011147033351711</v>
      </c>
      <c r="J727" s="4">
        <f>Table3[[#This Row],[Price of One Product]]*Table3[[#This Row],[No of Products in one Sale]]</f>
        <v>360</v>
      </c>
      <c r="K727" s="4">
        <f ca="1">Table3[[#This Row],[Revenue Bef-Discount]]-(Table3[[#This Row],[Revenue Bef-Discount]]*Table3[[#This Row],[Discount]])</f>
        <v>89.959870679933829</v>
      </c>
    </row>
    <row r="728" spans="1:11" x14ac:dyDescent="0.35">
      <c r="A728" t="s">
        <v>751</v>
      </c>
      <c r="B728" t="s">
        <v>52</v>
      </c>
      <c r="C728" s="1">
        <v>44785</v>
      </c>
      <c r="D728" t="s">
        <v>60</v>
      </c>
      <c r="E728" t="s">
        <v>67</v>
      </c>
      <c r="F728">
        <v>65</v>
      </c>
      <c r="G728" t="s">
        <v>1</v>
      </c>
      <c r="H728" s="2">
        <v>10</v>
      </c>
      <c r="I728" s="3">
        <f t="shared" ca="1" si="3"/>
        <v>0.15540711404585039</v>
      </c>
      <c r="J728" s="4">
        <f>Table3[[#This Row],[Price of One Product]]*Table3[[#This Row],[No of Products in one Sale]]</f>
        <v>650</v>
      </c>
      <c r="K728" s="4">
        <f ca="1">Table3[[#This Row],[Revenue Bef-Discount]]-(Table3[[#This Row],[Revenue Bef-Discount]]*Table3[[#This Row],[Discount]])</f>
        <v>548.98537587019723</v>
      </c>
    </row>
    <row r="729" spans="1:11" x14ac:dyDescent="0.35">
      <c r="A729" t="s">
        <v>752</v>
      </c>
      <c r="B729" t="s">
        <v>53</v>
      </c>
      <c r="C729" s="1">
        <v>44775</v>
      </c>
      <c r="D729" t="s">
        <v>61</v>
      </c>
      <c r="E729" t="s">
        <v>67</v>
      </c>
      <c r="F729">
        <v>250</v>
      </c>
      <c r="G729" t="s">
        <v>2</v>
      </c>
      <c r="H729" s="2">
        <v>2</v>
      </c>
      <c r="I729" s="3">
        <f t="shared" ca="1" si="3"/>
        <v>0.36255366279623391</v>
      </c>
      <c r="J729" s="4">
        <f>Table3[[#This Row],[Price of One Product]]*Table3[[#This Row],[No of Products in one Sale]]</f>
        <v>500</v>
      </c>
      <c r="K729" s="4">
        <f ca="1">Table3[[#This Row],[Revenue Bef-Discount]]-(Table3[[#This Row],[Revenue Bef-Discount]]*Table3[[#This Row],[Discount]])</f>
        <v>318.723168601883</v>
      </c>
    </row>
    <row r="730" spans="1:11" x14ac:dyDescent="0.35">
      <c r="A730" t="s">
        <v>753</v>
      </c>
      <c r="B730" t="s">
        <v>54</v>
      </c>
      <c r="C730" s="1">
        <v>44807</v>
      </c>
      <c r="D730" t="s">
        <v>62</v>
      </c>
      <c r="E730" t="s">
        <v>67</v>
      </c>
      <c r="F730">
        <v>130</v>
      </c>
      <c r="G730" t="s">
        <v>0</v>
      </c>
      <c r="H730" s="2">
        <v>3</v>
      </c>
      <c r="I730" s="3">
        <f t="shared" ca="1" si="3"/>
        <v>0.65595873269854854</v>
      </c>
      <c r="J730" s="4">
        <f>Table3[[#This Row],[Price of One Product]]*Table3[[#This Row],[No of Products in one Sale]]</f>
        <v>390</v>
      </c>
      <c r="K730" s="4">
        <f ca="1">Table3[[#This Row],[Revenue Bef-Discount]]-(Table3[[#This Row],[Revenue Bef-Discount]]*Table3[[#This Row],[Discount]])</f>
        <v>134.17609424756606</v>
      </c>
    </row>
    <row r="731" spans="1:11" x14ac:dyDescent="0.35">
      <c r="A731" t="s">
        <v>754</v>
      </c>
      <c r="B731" t="s">
        <v>51</v>
      </c>
      <c r="C731" s="1">
        <v>44765</v>
      </c>
      <c r="D731" t="s">
        <v>59</v>
      </c>
      <c r="E731" t="s">
        <v>67</v>
      </c>
      <c r="F731">
        <v>72</v>
      </c>
      <c r="G731" t="s">
        <v>0</v>
      </c>
      <c r="H731" s="2">
        <v>9</v>
      </c>
      <c r="I731" s="3">
        <f t="shared" ca="1" si="3"/>
        <v>2.4168622982574384E-2</v>
      </c>
      <c r="J731" s="4">
        <f>Table3[[#This Row],[Price of One Product]]*Table3[[#This Row],[No of Products in one Sale]]</f>
        <v>648</v>
      </c>
      <c r="K731" s="4">
        <f ca="1">Table3[[#This Row],[Revenue Bef-Discount]]-(Table3[[#This Row],[Revenue Bef-Discount]]*Table3[[#This Row],[Discount]])</f>
        <v>632.33873230729182</v>
      </c>
    </row>
    <row r="732" spans="1:11" x14ac:dyDescent="0.35">
      <c r="A732" t="s">
        <v>755</v>
      </c>
      <c r="B732" t="s">
        <v>52</v>
      </c>
      <c r="C732" s="1">
        <v>44791</v>
      </c>
      <c r="D732" t="s">
        <v>60</v>
      </c>
      <c r="E732" t="s">
        <v>66</v>
      </c>
      <c r="F732">
        <v>65</v>
      </c>
      <c r="G732" t="s">
        <v>1</v>
      </c>
      <c r="H732" s="2">
        <v>11</v>
      </c>
      <c r="I732" s="3">
        <f t="shared" ca="1" si="3"/>
        <v>0.48868612719722748</v>
      </c>
      <c r="J732" s="4">
        <f>Table3[[#This Row],[Price of One Product]]*Table3[[#This Row],[No of Products in one Sale]]</f>
        <v>715</v>
      </c>
      <c r="K732" s="4">
        <f ca="1">Table3[[#This Row],[Revenue Bef-Discount]]-(Table3[[#This Row],[Revenue Bef-Discount]]*Table3[[#This Row],[Discount]])</f>
        <v>365.58941905398234</v>
      </c>
    </row>
    <row r="733" spans="1:11" x14ac:dyDescent="0.35">
      <c r="A733" t="s">
        <v>756</v>
      </c>
      <c r="B733" t="s">
        <v>53</v>
      </c>
      <c r="C733" s="1">
        <v>44777</v>
      </c>
      <c r="D733" t="s">
        <v>61</v>
      </c>
      <c r="E733" t="s">
        <v>66</v>
      </c>
      <c r="F733">
        <v>250</v>
      </c>
      <c r="G733" t="s">
        <v>2</v>
      </c>
      <c r="H733" s="2">
        <v>1</v>
      </c>
      <c r="I733" s="3">
        <f t="shared" ca="1" si="3"/>
        <v>0.13706366550528726</v>
      </c>
      <c r="J733" s="4">
        <f>Table3[[#This Row],[Price of One Product]]*Table3[[#This Row],[No of Products in one Sale]]</f>
        <v>250</v>
      </c>
      <c r="K733" s="4">
        <f ca="1">Table3[[#This Row],[Revenue Bef-Discount]]-(Table3[[#This Row],[Revenue Bef-Discount]]*Table3[[#This Row],[Discount]])</f>
        <v>215.7340836236782</v>
      </c>
    </row>
    <row r="734" spans="1:11" x14ac:dyDescent="0.35">
      <c r="A734" t="s">
        <v>757</v>
      </c>
      <c r="B734" t="s">
        <v>54</v>
      </c>
      <c r="C734" s="1">
        <v>44806</v>
      </c>
      <c r="D734" t="s">
        <v>62</v>
      </c>
      <c r="E734" t="s">
        <v>66</v>
      </c>
      <c r="F734">
        <v>130</v>
      </c>
      <c r="G734" t="s">
        <v>0</v>
      </c>
      <c r="H734" s="2">
        <v>5</v>
      </c>
      <c r="I734" s="3">
        <f t="shared" ca="1" si="3"/>
        <v>0.6181080301428804</v>
      </c>
      <c r="J734" s="4">
        <f>Table3[[#This Row],[Price of One Product]]*Table3[[#This Row],[No of Products in one Sale]]</f>
        <v>650</v>
      </c>
      <c r="K734" s="4">
        <f ca="1">Table3[[#This Row],[Revenue Bef-Discount]]-(Table3[[#This Row],[Revenue Bef-Discount]]*Table3[[#This Row],[Discount]])</f>
        <v>248.22978040712775</v>
      </c>
    </row>
    <row r="735" spans="1:11" x14ac:dyDescent="0.35">
      <c r="A735" t="s">
        <v>758</v>
      </c>
      <c r="B735" t="s">
        <v>51</v>
      </c>
      <c r="C735" s="1">
        <v>44796</v>
      </c>
      <c r="D735" t="s">
        <v>59</v>
      </c>
      <c r="E735" t="s">
        <v>67</v>
      </c>
      <c r="F735">
        <v>72</v>
      </c>
      <c r="G735" t="s">
        <v>1</v>
      </c>
      <c r="H735" s="2">
        <v>11</v>
      </c>
      <c r="I735" s="3">
        <f t="shared" ca="1" si="3"/>
        <v>0.46950634782397194</v>
      </c>
      <c r="J735" s="4">
        <f>Table3[[#This Row],[Price of One Product]]*Table3[[#This Row],[No of Products in one Sale]]</f>
        <v>792</v>
      </c>
      <c r="K735" s="4">
        <f ca="1">Table3[[#This Row],[Revenue Bef-Discount]]-(Table3[[#This Row],[Revenue Bef-Discount]]*Table3[[#This Row],[Discount]])</f>
        <v>420.15097252341423</v>
      </c>
    </row>
    <row r="736" spans="1:11" x14ac:dyDescent="0.35">
      <c r="A736" t="s">
        <v>759</v>
      </c>
      <c r="B736" t="s">
        <v>52</v>
      </c>
      <c r="C736" s="1">
        <v>44760</v>
      </c>
      <c r="D736" t="s">
        <v>60</v>
      </c>
      <c r="E736" t="s">
        <v>67</v>
      </c>
      <c r="F736">
        <v>65</v>
      </c>
      <c r="G736" t="s">
        <v>2</v>
      </c>
      <c r="H736" s="2">
        <v>10</v>
      </c>
      <c r="I736" s="3">
        <f t="shared" ca="1" si="3"/>
        <v>0.16405070366456476</v>
      </c>
      <c r="J736" s="4">
        <f>Table3[[#This Row],[Price of One Product]]*Table3[[#This Row],[No of Products in one Sale]]</f>
        <v>650</v>
      </c>
      <c r="K736" s="4">
        <f ca="1">Table3[[#This Row],[Revenue Bef-Discount]]-(Table3[[#This Row],[Revenue Bef-Discount]]*Table3[[#This Row],[Discount]])</f>
        <v>543.36704261803288</v>
      </c>
    </row>
    <row r="737" spans="1:11" x14ac:dyDescent="0.35">
      <c r="A737" t="s">
        <v>760</v>
      </c>
      <c r="B737" t="s">
        <v>53</v>
      </c>
      <c r="C737" s="1">
        <v>44759</v>
      </c>
      <c r="D737" t="s">
        <v>61</v>
      </c>
      <c r="E737" t="s">
        <v>67</v>
      </c>
      <c r="F737">
        <v>250</v>
      </c>
      <c r="G737" t="s">
        <v>0</v>
      </c>
      <c r="H737" s="2">
        <v>2</v>
      </c>
      <c r="I737" s="3">
        <f t="shared" ca="1" si="3"/>
        <v>0.55603858626068603</v>
      </c>
      <c r="J737" s="4">
        <f>Table3[[#This Row],[Price of One Product]]*Table3[[#This Row],[No of Products in one Sale]]</f>
        <v>500</v>
      </c>
      <c r="K737" s="4">
        <f ca="1">Table3[[#This Row],[Revenue Bef-Discount]]-(Table3[[#This Row],[Revenue Bef-Discount]]*Table3[[#This Row],[Discount]])</f>
        <v>221.98070686965701</v>
      </c>
    </row>
    <row r="738" spans="1:11" x14ac:dyDescent="0.35">
      <c r="A738" t="s">
        <v>761</v>
      </c>
      <c r="B738" t="s">
        <v>54</v>
      </c>
      <c r="C738" s="1">
        <v>44795</v>
      </c>
      <c r="D738" t="s">
        <v>62</v>
      </c>
      <c r="E738" t="s">
        <v>67</v>
      </c>
      <c r="F738">
        <v>130</v>
      </c>
      <c r="G738" t="s">
        <v>1</v>
      </c>
      <c r="H738" s="2">
        <v>4</v>
      </c>
      <c r="I738" s="3">
        <f t="shared" ca="1" si="3"/>
        <v>0.42837621297111694</v>
      </c>
      <c r="J738" s="4">
        <f>Table3[[#This Row],[Price of One Product]]*Table3[[#This Row],[No of Products in one Sale]]</f>
        <v>520</v>
      </c>
      <c r="K738" s="4">
        <f ca="1">Table3[[#This Row],[Revenue Bef-Discount]]-(Table3[[#This Row],[Revenue Bef-Discount]]*Table3[[#This Row],[Discount]])</f>
        <v>297.24436925501919</v>
      </c>
    </row>
    <row r="739" spans="1:11" x14ac:dyDescent="0.35">
      <c r="A739" t="s">
        <v>762</v>
      </c>
      <c r="B739" t="s">
        <v>55</v>
      </c>
      <c r="C739" s="1">
        <v>44808</v>
      </c>
      <c r="D739" t="s">
        <v>63</v>
      </c>
      <c r="E739" t="s">
        <v>67</v>
      </c>
      <c r="F739">
        <v>60</v>
      </c>
      <c r="G739" t="s">
        <v>2</v>
      </c>
      <c r="H739" s="2">
        <v>4</v>
      </c>
      <c r="I739" s="3">
        <f t="shared" ca="1" si="3"/>
        <v>0.64101411314427792</v>
      </c>
      <c r="J739" s="4">
        <f>Table3[[#This Row],[Price of One Product]]*Table3[[#This Row],[No of Products in one Sale]]</f>
        <v>240</v>
      </c>
      <c r="K739" s="4">
        <f ca="1">Table3[[#This Row],[Revenue Bef-Discount]]-(Table3[[#This Row],[Revenue Bef-Discount]]*Table3[[#This Row],[Discount]])</f>
        <v>86.156612845373303</v>
      </c>
    </row>
    <row r="740" spans="1:11" x14ac:dyDescent="0.35">
      <c r="A740" t="s">
        <v>763</v>
      </c>
      <c r="B740" t="s">
        <v>51</v>
      </c>
      <c r="C740" s="1">
        <v>44756</v>
      </c>
      <c r="D740" t="s">
        <v>59</v>
      </c>
      <c r="E740" t="s">
        <v>67</v>
      </c>
      <c r="F740">
        <v>72</v>
      </c>
      <c r="G740" t="s">
        <v>0</v>
      </c>
      <c r="H740" s="2">
        <v>12</v>
      </c>
      <c r="I740" s="3">
        <f t="shared" ca="1" si="3"/>
        <v>0.37103616846316945</v>
      </c>
      <c r="J740" s="4">
        <f>Table3[[#This Row],[Price of One Product]]*Table3[[#This Row],[No of Products in one Sale]]</f>
        <v>864</v>
      </c>
      <c r="K740" s="4">
        <f ca="1">Table3[[#This Row],[Revenue Bef-Discount]]-(Table3[[#This Row],[Revenue Bef-Discount]]*Table3[[#This Row],[Discount]])</f>
        <v>543.42475044782168</v>
      </c>
    </row>
    <row r="741" spans="1:11" x14ac:dyDescent="0.35">
      <c r="A741" t="s">
        <v>764</v>
      </c>
      <c r="B741" t="s">
        <v>52</v>
      </c>
      <c r="C741" s="1">
        <v>44801</v>
      </c>
      <c r="D741" t="s">
        <v>60</v>
      </c>
      <c r="E741" t="s">
        <v>67</v>
      </c>
      <c r="F741">
        <v>65</v>
      </c>
      <c r="G741" t="s">
        <v>1</v>
      </c>
      <c r="H741" s="2">
        <v>5</v>
      </c>
      <c r="I741" s="3">
        <f t="shared" ca="1" si="3"/>
        <v>0.22737442571600719</v>
      </c>
      <c r="J741" s="4">
        <f>Table3[[#This Row],[Price of One Product]]*Table3[[#This Row],[No of Products in one Sale]]</f>
        <v>325</v>
      </c>
      <c r="K741" s="4">
        <f ca="1">Table3[[#This Row],[Revenue Bef-Discount]]-(Table3[[#This Row],[Revenue Bef-Discount]]*Table3[[#This Row],[Discount]])</f>
        <v>251.10331164229768</v>
      </c>
    </row>
    <row r="742" spans="1:11" x14ac:dyDescent="0.35">
      <c r="A742" t="s">
        <v>765</v>
      </c>
      <c r="B742" t="s">
        <v>53</v>
      </c>
      <c r="C742" s="1">
        <v>44806</v>
      </c>
      <c r="D742" t="s">
        <v>61</v>
      </c>
      <c r="E742" t="s">
        <v>66</v>
      </c>
      <c r="F742">
        <v>250</v>
      </c>
      <c r="G742" t="s">
        <v>2</v>
      </c>
      <c r="H742" s="2">
        <v>3</v>
      </c>
      <c r="I742" s="3">
        <f t="shared" ca="1" si="3"/>
        <v>0.92322748984506764</v>
      </c>
      <c r="J742" s="4">
        <f>Table3[[#This Row],[Price of One Product]]*Table3[[#This Row],[No of Products in one Sale]]</f>
        <v>750</v>
      </c>
      <c r="K742" s="4">
        <f ca="1">Table3[[#This Row],[Revenue Bef-Discount]]-(Table3[[#This Row],[Revenue Bef-Discount]]*Table3[[#This Row],[Discount]])</f>
        <v>57.579382616199268</v>
      </c>
    </row>
    <row r="743" spans="1:11" x14ac:dyDescent="0.35">
      <c r="A743" t="s">
        <v>766</v>
      </c>
      <c r="B743" t="s">
        <v>54</v>
      </c>
      <c r="C743" s="1">
        <v>44794</v>
      </c>
      <c r="D743" t="s">
        <v>62</v>
      </c>
      <c r="E743" t="s">
        <v>66</v>
      </c>
      <c r="F743">
        <v>130</v>
      </c>
      <c r="G743" t="s">
        <v>0</v>
      </c>
      <c r="H743" s="2">
        <v>2</v>
      </c>
      <c r="I743" s="3">
        <f t="shared" ca="1" si="3"/>
        <v>0.20751309401140816</v>
      </c>
      <c r="J743" s="4">
        <f>Table3[[#This Row],[Price of One Product]]*Table3[[#This Row],[No of Products in one Sale]]</f>
        <v>260</v>
      </c>
      <c r="K743" s="4">
        <f ca="1">Table3[[#This Row],[Revenue Bef-Discount]]-(Table3[[#This Row],[Revenue Bef-Discount]]*Table3[[#This Row],[Discount]])</f>
        <v>206.04659555703387</v>
      </c>
    </row>
    <row r="744" spans="1:11" x14ac:dyDescent="0.35">
      <c r="A744" t="s">
        <v>767</v>
      </c>
      <c r="B744" t="s">
        <v>51</v>
      </c>
      <c r="C744" s="1">
        <v>44800</v>
      </c>
      <c r="D744" t="s">
        <v>59</v>
      </c>
      <c r="E744" t="s">
        <v>66</v>
      </c>
      <c r="F744">
        <v>72</v>
      </c>
      <c r="G744" t="s">
        <v>1</v>
      </c>
      <c r="H744" s="2">
        <v>7</v>
      </c>
      <c r="I744" s="3">
        <f t="shared" ca="1" si="3"/>
        <v>0.3419577143799114</v>
      </c>
      <c r="J744" s="4">
        <f>Table3[[#This Row],[Price of One Product]]*Table3[[#This Row],[No of Products in one Sale]]</f>
        <v>504</v>
      </c>
      <c r="K744" s="4">
        <f ca="1">Table3[[#This Row],[Revenue Bef-Discount]]-(Table3[[#This Row],[Revenue Bef-Discount]]*Table3[[#This Row],[Discount]])</f>
        <v>331.65331195252463</v>
      </c>
    </row>
    <row r="745" spans="1:11" x14ac:dyDescent="0.35">
      <c r="A745" t="s">
        <v>768</v>
      </c>
      <c r="B745" t="s">
        <v>52</v>
      </c>
      <c r="C745" s="1">
        <v>44789</v>
      </c>
      <c r="D745" t="s">
        <v>60</v>
      </c>
      <c r="E745" t="s">
        <v>67</v>
      </c>
      <c r="F745">
        <v>65</v>
      </c>
      <c r="G745" t="s">
        <v>2</v>
      </c>
      <c r="H745" s="2">
        <v>12</v>
      </c>
      <c r="I745" s="3">
        <f t="shared" ca="1" si="3"/>
        <v>0.11424947344625025</v>
      </c>
      <c r="J745" s="4">
        <f>Table3[[#This Row],[Price of One Product]]*Table3[[#This Row],[No of Products in one Sale]]</f>
        <v>780</v>
      </c>
      <c r="K745" s="4">
        <f ca="1">Table3[[#This Row],[Revenue Bef-Discount]]-(Table3[[#This Row],[Revenue Bef-Discount]]*Table3[[#This Row],[Discount]])</f>
        <v>690.88541071192481</v>
      </c>
    </row>
    <row r="746" spans="1:11" x14ac:dyDescent="0.35">
      <c r="A746" t="s">
        <v>769</v>
      </c>
      <c r="B746" t="s">
        <v>53</v>
      </c>
      <c r="C746" s="1">
        <v>44802</v>
      </c>
      <c r="D746" t="s">
        <v>61</v>
      </c>
      <c r="E746" t="s">
        <v>67</v>
      </c>
      <c r="F746">
        <v>250</v>
      </c>
      <c r="G746" t="s">
        <v>0</v>
      </c>
      <c r="H746" s="2">
        <v>3</v>
      </c>
      <c r="I746" s="3">
        <f t="shared" ca="1" si="3"/>
        <v>0.25360604827661093</v>
      </c>
      <c r="J746" s="4">
        <f>Table3[[#This Row],[Price of One Product]]*Table3[[#This Row],[No of Products in one Sale]]</f>
        <v>750</v>
      </c>
      <c r="K746" s="4">
        <f ca="1">Table3[[#This Row],[Revenue Bef-Discount]]-(Table3[[#This Row],[Revenue Bef-Discount]]*Table3[[#This Row],[Discount]])</f>
        <v>559.7954637925418</v>
      </c>
    </row>
    <row r="747" spans="1:11" x14ac:dyDescent="0.35">
      <c r="A747" t="s">
        <v>770</v>
      </c>
      <c r="B747" t="s">
        <v>54</v>
      </c>
      <c r="C747" s="1">
        <v>44793</v>
      </c>
      <c r="D747" t="s">
        <v>62</v>
      </c>
      <c r="E747" t="s">
        <v>67</v>
      </c>
      <c r="F747">
        <v>130</v>
      </c>
      <c r="G747" t="s">
        <v>1</v>
      </c>
      <c r="H747" s="2">
        <v>4</v>
      </c>
      <c r="I747" s="3">
        <f t="shared" ca="1" si="3"/>
        <v>0.60530758310139676</v>
      </c>
      <c r="J747" s="4">
        <f>Table3[[#This Row],[Price of One Product]]*Table3[[#This Row],[No of Products in one Sale]]</f>
        <v>520</v>
      </c>
      <c r="K747" s="4">
        <f ca="1">Table3[[#This Row],[Revenue Bef-Discount]]-(Table3[[#This Row],[Revenue Bef-Discount]]*Table3[[#This Row],[Discount]])</f>
        <v>205.24005678727366</v>
      </c>
    </row>
    <row r="748" spans="1:11" x14ac:dyDescent="0.35">
      <c r="A748" t="s">
        <v>771</v>
      </c>
      <c r="B748" t="s">
        <v>55</v>
      </c>
      <c r="C748" s="1">
        <v>44793</v>
      </c>
      <c r="D748" t="s">
        <v>63</v>
      </c>
      <c r="E748" t="s">
        <v>67</v>
      </c>
      <c r="F748">
        <v>60</v>
      </c>
      <c r="G748" t="s">
        <v>2</v>
      </c>
      <c r="H748" s="2">
        <v>8</v>
      </c>
      <c r="I748" s="3">
        <f t="shared" ca="1" si="3"/>
        <v>6.012403399862476E-2</v>
      </c>
      <c r="J748" s="4">
        <f>Table3[[#This Row],[Price of One Product]]*Table3[[#This Row],[No of Products in one Sale]]</f>
        <v>480</v>
      </c>
      <c r="K748" s="4">
        <f ca="1">Table3[[#This Row],[Revenue Bef-Discount]]-(Table3[[#This Row],[Revenue Bef-Discount]]*Table3[[#This Row],[Discount]])</f>
        <v>451.1404636806601</v>
      </c>
    </row>
    <row r="749" spans="1:11" x14ac:dyDescent="0.35">
      <c r="A749" t="s">
        <v>772</v>
      </c>
      <c r="B749" t="s">
        <v>56</v>
      </c>
      <c r="C749" s="1">
        <v>44785</v>
      </c>
      <c r="D749" t="s">
        <v>64</v>
      </c>
      <c r="E749" t="s">
        <v>67</v>
      </c>
      <c r="F749">
        <v>95</v>
      </c>
      <c r="G749" t="s">
        <v>0</v>
      </c>
      <c r="H749" s="2">
        <v>3</v>
      </c>
      <c r="I749" s="3">
        <f t="shared" ca="1" si="3"/>
        <v>0.40948621107666461</v>
      </c>
      <c r="J749" s="4">
        <f>Table3[[#This Row],[Price of One Product]]*Table3[[#This Row],[No of Products in one Sale]]</f>
        <v>285</v>
      </c>
      <c r="K749" s="4">
        <f ca="1">Table3[[#This Row],[Revenue Bef-Discount]]-(Table3[[#This Row],[Revenue Bef-Discount]]*Table3[[#This Row],[Discount]])</f>
        <v>168.29642984315058</v>
      </c>
    </row>
    <row r="750" spans="1:11" x14ac:dyDescent="0.35">
      <c r="A750" t="s">
        <v>773</v>
      </c>
      <c r="B750" t="s">
        <v>51</v>
      </c>
      <c r="C750" s="1">
        <v>44778</v>
      </c>
      <c r="D750" t="s">
        <v>59</v>
      </c>
      <c r="E750" t="s">
        <v>67</v>
      </c>
      <c r="F750">
        <v>72</v>
      </c>
      <c r="G750" t="s">
        <v>1</v>
      </c>
      <c r="H750" s="2">
        <v>8</v>
      </c>
      <c r="I750" s="3">
        <f t="shared" ca="1" si="3"/>
        <v>0.44756690886804795</v>
      </c>
      <c r="J750" s="4">
        <f>Table3[[#This Row],[Price of One Product]]*Table3[[#This Row],[No of Products in one Sale]]</f>
        <v>576</v>
      </c>
      <c r="K750" s="4">
        <f ca="1">Table3[[#This Row],[Revenue Bef-Discount]]-(Table3[[#This Row],[Revenue Bef-Discount]]*Table3[[#This Row],[Discount]])</f>
        <v>318.2014604920044</v>
      </c>
    </row>
    <row r="751" spans="1:11" x14ac:dyDescent="0.35">
      <c r="A751" t="s">
        <v>774</v>
      </c>
      <c r="B751" t="s">
        <v>52</v>
      </c>
      <c r="C751" s="1">
        <v>44764</v>
      </c>
      <c r="D751" t="s">
        <v>60</v>
      </c>
      <c r="E751" t="s">
        <v>67</v>
      </c>
      <c r="F751">
        <v>65</v>
      </c>
      <c r="G751" t="s">
        <v>2</v>
      </c>
      <c r="H751" s="2">
        <v>12</v>
      </c>
      <c r="I751" s="3">
        <f t="shared" ca="1" si="3"/>
        <v>0.15674892948176677</v>
      </c>
      <c r="J751" s="4">
        <f>Table3[[#This Row],[Price of One Product]]*Table3[[#This Row],[No of Products in one Sale]]</f>
        <v>780</v>
      </c>
      <c r="K751" s="4">
        <f ca="1">Table3[[#This Row],[Revenue Bef-Discount]]-(Table3[[#This Row],[Revenue Bef-Discount]]*Table3[[#This Row],[Discount]])</f>
        <v>657.73583500422194</v>
      </c>
    </row>
    <row r="752" spans="1:11" x14ac:dyDescent="0.35">
      <c r="A752" t="s">
        <v>775</v>
      </c>
      <c r="B752" t="s">
        <v>53</v>
      </c>
      <c r="C752" s="1">
        <v>44769</v>
      </c>
      <c r="D752" t="s">
        <v>61</v>
      </c>
      <c r="E752" t="s">
        <v>66</v>
      </c>
      <c r="F752">
        <v>250</v>
      </c>
      <c r="G752" t="s">
        <v>0</v>
      </c>
      <c r="H752" s="2">
        <v>3</v>
      </c>
      <c r="I752" s="3">
        <f t="shared" ca="1" si="3"/>
        <v>0.22151646696542859</v>
      </c>
      <c r="J752" s="4">
        <f>Table3[[#This Row],[Price of One Product]]*Table3[[#This Row],[No of Products in one Sale]]</f>
        <v>750</v>
      </c>
      <c r="K752" s="4">
        <f ca="1">Table3[[#This Row],[Revenue Bef-Discount]]-(Table3[[#This Row],[Revenue Bef-Discount]]*Table3[[#This Row],[Discount]])</f>
        <v>583.8626497759285</v>
      </c>
    </row>
    <row r="753" spans="1:11" x14ac:dyDescent="0.35">
      <c r="A753" t="s">
        <v>776</v>
      </c>
      <c r="B753" t="s">
        <v>54</v>
      </c>
      <c r="C753" s="1">
        <v>44794</v>
      </c>
      <c r="D753" t="s">
        <v>62</v>
      </c>
      <c r="E753" t="s">
        <v>66</v>
      </c>
      <c r="F753">
        <v>130</v>
      </c>
      <c r="G753" t="s">
        <v>1</v>
      </c>
      <c r="H753" s="2">
        <v>4</v>
      </c>
      <c r="I753" s="3">
        <f t="shared" ca="1" si="3"/>
        <v>0.18564823887096904</v>
      </c>
      <c r="J753" s="4">
        <f>Table3[[#This Row],[Price of One Product]]*Table3[[#This Row],[No of Products in one Sale]]</f>
        <v>520</v>
      </c>
      <c r="K753" s="4">
        <f ca="1">Table3[[#This Row],[Revenue Bef-Discount]]-(Table3[[#This Row],[Revenue Bef-Discount]]*Table3[[#This Row],[Discount]])</f>
        <v>423.46291578709611</v>
      </c>
    </row>
    <row r="754" spans="1:11" x14ac:dyDescent="0.35">
      <c r="A754" t="s">
        <v>777</v>
      </c>
      <c r="B754" t="s">
        <v>51</v>
      </c>
      <c r="C754" s="1">
        <v>44766</v>
      </c>
      <c r="D754" t="s">
        <v>59</v>
      </c>
      <c r="E754" t="s">
        <v>66</v>
      </c>
      <c r="F754">
        <v>72</v>
      </c>
      <c r="G754" t="s">
        <v>2</v>
      </c>
      <c r="H754" s="2">
        <v>11</v>
      </c>
      <c r="I754" s="3">
        <f t="shared" ca="1" si="3"/>
        <v>0.31697877390325069</v>
      </c>
      <c r="J754" s="4">
        <f>Table3[[#This Row],[Price of One Product]]*Table3[[#This Row],[No of Products in one Sale]]</f>
        <v>792</v>
      </c>
      <c r="K754" s="4">
        <f ca="1">Table3[[#This Row],[Revenue Bef-Discount]]-(Table3[[#This Row],[Revenue Bef-Discount]]*Table3[[#This Row],[Discount]])</f>
        <v>540.95281106862546</v>
      </c>
    </row>
    <row r="755" spans="1:11" x14ac:dyDescent="0.35">
      <c r="A755" t="s">
        <v>778</v>
      </c>
      <c r="B755" t="s">
        <v>52</v>
      </c>
      <c r="C755" s="1">
        <v>44772</v>
      </c>
      <c r="D755" t="s">
        <v>60</v>
      </c>
      <c r="E755" t="s">
        <v>67</v>
      </c>
      <c r="F755">
        <v>65</v>
      </c>
      <c r="G755" t="s">
        <v>0</v>
      </c>
      <c r="H755" s="2">
        <v>9</v>
      </c>
      <c r="I755" s="3">
        <f t="shared" ca="1" si="3"/>
        <v>0.75015067494186682</v>
      </c>
      <c r="J755" s="4">
        <f>Table3[[#This Row],[Price of One Product]]*Table3[[#This Row],[No of Products in one Sale]]</f>
        <v>585</v>
      </c>
      <c r="K755" s="4">
        <f ca="1">Table3[[#This Row],[Revenue Bef-Discount]]-(Table3[[#This Row],[Revenue Bef-Discount]]*Table3[[#This Row],[Discount]])</f>
        <v>146.16185515900793</v>
      </c>
    </row>
    <row r="756" spans="1:11" x14ac:dyDescent="0.35">
      <c r="A756" t="s">
        <v>779</v>
      </c>
      <c r="B756" t="s">
        <v>53</v>
      </c>
      <c r="C756" s="1">
        <v>44787</v>
      </c>
      <c r="D756" t="s">
        <v>61</v>
      </c>
      <c r="E756" t="s">
        <v>67</v>
      </c>
      <c r="F756">
        <v>250</v>
      </c>
      <c r="G756" t="s">
        <v>1</v>
      </c>
      <c r="H756" s="2">
        <v>3</v>
      </c>
      <c r="I756" s="3">
        <f t="shared" ca="1" si="3"/>
        <v>0.27292225950453763</v>
      </c>
      <c r="J756" s="4">
        <f>Table3[[#This Row],[Price of One Product]]*Table3[[#This Row],[No of Products in one Sale]]</f>
        <v>750</v>
      </c>
      <c r="K756" s="4">
        <f ca="1">Table3[[#This Row],[Revenue Bef-Discount]]-(Table3[[#This Row],[Revenue Bef-Discount]]*Table3[[#This Row],[Discount]])</f>
        <v>545.30830537159682</v>
      </c>
    </row>
    <row r="757" spans="1:11" x14ac:dyDescent="0.35">
      <c r="A757" t="s">
        <v>780</v>
      </c>
      <c r="B757" t="s">
        <v>54</v>
      </c>
      <c r="C757" s="1">
        <v>44755</v>
      </c>
      <c r="D757" t="s">
        <v>62</v>
      </c>
      <c r="E757" t="s">
        <v>67</v>
      </c>
      <c r="F757">
        <v>130</v>
      </c>
      <c r="G757" t="s">
        <v>2</v>
      </c>
      <c r="H757" s="2">
        <v>3</v>
      </c>
      <c r="I757" s="3">
        <f t="shared" ca="1" si="3"/>
        <v>0.88255372358731199</v>
      </c>
      <c r="J757" s="4">
        <f>Table3[[#This Row],[Price of One Product]]*Table3[[#This Row],[No of Products in one Sale]]</f>
        <v>390</v>
      </c>
      <c r="K757" s="4">
        <f ca="1">Table3[[#This Row],[Revenue Bef-Discount]]-(Table3[[#This Row],[Revenue Bef-Discount]]*Table3[[#This Row],[Discount]])</f>
        <v>45.804047800948297</v>
      </c>
    </row>
    <row r="758" spans="1:11" x14ac:dyDescent="0.35">
      <c r="A758" t="s">
        <v>781</v>
      </c>
      <c r="B758" t="s">
        <v>55</v>
      </c>
      <c r="C758" s="1">
        <v>44785</v>
      </c>
      <c r="D758" t="s">
        <v>63</v>
      </c>
      <c r="E758" t="s">
        <v>67</v>
      </c>
      <c r="F758">
        <v>60</v>
      </c>
      <c r="G758" t="s">
        <v>0</v>
      </c>
      <c r="H758" s="2">
        <v>13</v>
      </c>
      <c r="I758" s="3">
        <f t="shared" ref="I758:I795" ca="1" si="4">RAND()</f>
        <v>0.49184854607676898</v>
      </c>
      <c r="J758" s="4">
        <f>Table3[[#This Row],[Price of One Product]]*Table3[[#This Row],[No of Products in one Sale]]</f>
        <v>780</v>
      </c>
      <c r="K758" s="4">
        <f ca="1">Table3[[#This Row],[Revenue Bef-Discount]]-(Table3[[#This Row],[Revenue Bef-Discount]]*Table3[[#This Row],[Discount]])</f>
        <v>396.35813406012022</v>
      </c>
    </row>
    <row r="759" spans="1:11" x14ac:dyDescent="0.35">
      <c r="A759" t="s">
        <v>782</v>
      </c>
      <c r="B759" t="s">
        <v>51</v>
      </c>
      <c r="C759" s="1">
        <v>44761</v>
      </c>
      <c r="D759" t="s">
        <v>59</v>
      </c>
      <c r="E759" t="s">
        <v>67</v>
      </c>
      <c r="F759">
        <v>72</v>
      </c>
      <c r="G759" t="s">
        <v>1</v>
      </c>
      <c r="H759" s="2">
        <v>12</v>
      </c>
      <c r="I759" s="3">
        <f t="shared" ca="1" si="4"/>
        <v>0.81075501386125925</v>
      </c>
      <c r="J759" s="4">
        <f>Table3[[#This Row],[Price of One Product]]*Table3[[#This Row],[No of Products in one Sale]]</f>
        <v>864</v>
      </c>
      <c r="K759" s="4">
        <f ca="1">Table3[[#This Row],[Revenue Bef-Discount]]-(Table3[[#This Row],[Revenue Bef-Discount]]*Table3[[#This Row],[Discount]])</f>
        <v>163.50766802387204</v>
      </c>
    </row>
    <row r="760" spans="1:11" x14ac:dyDescent="0.35">
      <c r="A760" t="s">
        <v>783</v>
      </c>
      <c r="B760" t="s">
        <v>52</v>
      </c>
      <c r="C760" s="1">
        <v>44770</v>
      </c>
      <c r="D760" t="s">
        <v>60</v>
      </c>
      <c r="E760" t="s">
        <v>67</v>
      </c>
      <c r="F760">
        <v>65</v>
      </c>
      <c r="G760" t="s">
        <v>2</v>
      </c>
      <c r="H760" s="2">
        <v>5</v>
      </c>
      <c r="I760" s="3">
        <f t="shared" ca="1" si="4"/>
        <v>0.77592917892763347</v>
      </c>
      <c r="J760" s="4">
        <f>Table3[[#This Row],[Price of One Product]]*Table3[[#This Row],[No of Products in one Sale]]</f>
        <v>325</v>
      </c>
      <c r="K760" s="4">
        <f ca="1">Table3[[#This Row],[Revenue Bef-Discount]]-(Table3[[#This Row],[Revenue Bef-Discount]]*Table3[[#This Row],[Discount]])</f>
        <v>72.823016848519131</v>
      </c>
    </row>
    <row r="761" spans="1:11" x14ac:dyDescent="0.35">
      <c r="A761" t="s">
        <v>784</v>
      </c>
      <c r="B761" t="s">
        <v>53</v>
      </c>
      <c r="C761" s="1">
        <v>44769</v>
      </c>
      <c r="D761" t="s">
        <v>61</v>
      </c>
      <c r="E761" t="s">
        <v>66</v>
      </c>
      <c r="F761">
        <v>250</v>
      </c>
      <c r="G761" t="s">
        <v>0</v>
      </c>
      <c r="H761" s="2">
        <v>3</v>
      </c>
      <c r="I761" s="3">
        <f t="shared" ca="1" si="4"/>
        <v>0.74079964941918475</v>
      </c>
      <c r="J761" s="4">
        <f>Table3[[#This Row],[Price of One Product]]*Table3[[#This Row],[No of Products in one Sale]]</f>
        <v>750</v>
      </c>
      <c r="K761" s="4">
        <f ca="1">Table3[[#This Row],[Revenue Bef-Discount]]-(Table3[[#This Row],[Revenue Bef-Discount]]*Table3[[#This Row],[Discount]])</f>
        <v>194.40026293561141</v>
      </c>
    </row>
    <row r="762" spans="1:11" x14ac:dyDescent="0.35">
      <c r="A762" t="s">
        <v>785</v>
      </c>
      <c r="B762" t="s">
        <v>54</v>
      </c>
      <c r="C762" s="1">
        <v>44785</v>
      </c>
      <c r="D762" t="s">
        <v>62</v>
      </c>
      <c r="E762" t="s">
        <v>67</v>
      </c>
      <c r="F762">
        <v>130</v>
      </c>
      <c r="G762" t="s">
        <v>1</v>
      </c>
      <c r="H762" s="2">
        <v>5</v>
      </c>
      <c r="I762" s="3">
        <f t="shared" ca="1" si="4"/>
        <v>0.95241794199933938</v>
      </c>
      <c r="J762" s="4">
        <f>Table3[[#This Row],[Price of One Product]]*Table3[[#This Row],[No of Products in one Sale]]</f>
        <v>650</v>
      </c>
      <c r="K762" s="4">
        <f ca="1">Table3[[#This Row],[Revenue Bef-Discount]]-(Table3[[#This Row],[Revenue Bef-Discount]]*Table3[[#This Row],[Discount]])</f>
        <v>30.928337700429438</v>
      </c>
    </row>
    <row r="763" spans="1:11" x14ac:dyDescent="0.35">
      <c r="A763" t="s">
        <v>786</v>
      </c>
      <c r="B763" t="s">
        <v>51</v>
      </c>
      <c r="C763" s="1">
        <v>44771</v>
      </c>
      <c r="D763" t="s">
        <v>59</v>
      </c>
      <c r="E763" t="s">
        <v>66</v>
      </c>
      <c r="F763">
        <v>72</v>
      </c>
      <c r="G763" t="s">
        <v>2</v>
      </c>
      <c r="H763" s="2">
        <v>8</v>
      </c>
      <c r="I763" s="3">
        <f t="shared" ca="1" si="4"/>
        <v>0.98583403255854263</v>
      </c>
      <c r="J763" s="4">
        <f>Table3[[#This Row],[Price of One Product]]*Table3[[#This Row],[No of Products in one Sale]]</f>
        <v>576</v>
      </c>
      <c r="K763" s="4">
        <f ca="1">Table3[[#This Row],[Revenue Bef-Discount]]-(Table3[[#This Row],[Revenue Bef-Discount]]*Table3[[#This Row],[Discount]])</f>
        <v>8.159597246279418</v>
      </c>
    </row>
    <row r="764" spans="1:11" x14ac:dyDescent="0.35">
      <c r="A764" t="s">
        <v>787</v>
      </c>
      <c r="B764" t="s">
        <v>52</v>
      </c>
      <c r="C764" s="1">
        <v>44776</v>
      </c>
      <c r="D764" t="s">
        <v>60</v>
      </c>
      <c r="E764" t="s">
        <v>67</v>
      </c>
      <c r="F764">
        <v>65</v>
      </c>
      <c r="G764" t="s">
        <v>0</v>
      </c>
      <c r="H764" s="2">
        <v>4</v>
      </c>
      <c r="I764" s="3">
        <f t="shared" ca="1" si="4"/>
        <v>0.88442928693568368</v>
      </c>
      <c r="J764" s="4">
        <f>Table3[[#This Row],[Price of One Product]]*Table3[[#This Row],[No of Products in one Sale]]</f>
        <v>260</v>
      </c>
      <c r="K764" s="4">
        <f ca="1">Table3[[#This Row],[Revenue Bef-Discount]]-(Table3[[#This Row],[Revenue Bef-Discount]]*Table3[[#This Row],[Discount]])</f>
        <v>30.048385396722239</v>
      </c>
    </row>
    <row r="765" spans="1:11" x14ac:dyDescent="0.35">
      <c r="A765" t="s">
        <v>788</v>
      </c>
      <c r="B765" t="s">
        <v>53</v>
      </c>
      <c r="C765" s="1">
        <v>44782</v>
      </c>
      <c r="D765" t="s">
        <v>61</v>
      </c>
      <c r="E765" t="s">
        <v>66</v>
      </c>
      <c r="F765">
        <v>250</v>
      </c>
      <c r="G765" t="s">
        <v>1</v>
      </c>
      <c r="H765" s="2">
        <v>3</v>
      </c>
      <c r="I765" s="3">
        <f t="shared" ca="1" si="4"/>
        <v>0.57454314230549375</v>
      </c>
      <c r="J765" s="4">
        <f>Table3[[#This Row],[Price of One Product]]*Table3[[#This Row],[No of Products in one Sale]]</f>
        <v>750</v>
      </c>
      <c r="K765" s="4">
        <f ca="1">Table3[[#This Row],[Revenue Bef-Discount]]-(Table3[[#This Row],[Revenue Bef-Discount]]*Table3[[#This Row],[Discount]])</f>
        <v>319.09264327087971</v>
      </c>
    </row>
    <row r="766" spans="1:11" x14ac:dyDescent="0.35">
      <c r="A766" t="s">
        <v>789</v>
      </c>
      <c r="B766" t="s">
        <v>54</v>
      </c>
      <c r="C766" s="1">
        <v>44765</v>
      </c>
      <c r="D766" t="s">
        <v>62</v>
      </c>
      <c r="E766" t="s">
        <v>67</v>
      </c>
      <c r="F766">
        <v>130</v>
      </c>
      <c r="G766" t="s">
        <v>2</v>
      </c>
      <c r="H766" s="2">
        <v>7</v>
      </c>
      <c r="I766" s="3">
        <f t="shared" ca="1" si="4"/>
        <v>0.66275009776872473</v>
      </c>
      <c r="J766" s="4">
        <f>Table3[[#This Row],[Price of One Product]]*Table3[[#This Row],[No of Products in one Sale]]</f>
        <v>910</v>
      </c>
      <c r="K766" s="4">
        <f ca="1">Table3[[#This Row],[Revenue Bef-Discount]]-(Table3[[#This Row],[Revenue Bef-Discount]]*Table3[[#This Row],[Discount]])</f>
        <v>306.89741103046049</v>
      </c>
    </row>
    <row r="767" spans="1:11" x14ac:dyDescent="0.35">
      <c r="A767" t="s">
        <v>790</v>
      </c>
      <c r="B767" t="s">
        <v>55</v>
      </c>
      <c r="C767" s="1">
        <v>44778</v>
      </c>
      <c r="D767" t="s">
        <v>63</v>
      </c>
      <c r="E767" t="s">
        <v>66</v>
      </c>
      <c r="F767">
        <v>60</v>
      </c>
      <c r="G767" t="s">
        <v>0</v>
      </c>
      <c r="H767" s="2">
        <v>7</v>
      </c>
      <c r="I767" s="3">
        <f t="shared" ca="1" si="4"/>
        <v>0.63051824774857068</v>
      </c>
      <c r="J767" s="4">
        <f>Table3[[#This Row],[Price of One Product]]*Table3[[#This Row],[No of Products in one Sale]]</f>
        <v>420</v>
      </c>
      <c r="K767" s="4">
        <f ca="1">Table3[[#This Row],[Revenue Bef-Discount]]-(Table3[[#This Row],[Revenue Bef-Discount]]*Table3[[#This Row],[Discount]])</f>
        <v>155.1823359456003</v>
      </c>
    </row>
    <row r="768" spans="1:11" x14ac:dyDescent="0.35">
      <c r="A768" t="s">
        <v>791</v>
      </c>
      <c r="B768" t="s">
        <v>56</v>
      </c>
      <c r="C768" s="1">
        <v>44774</v>
      </c>
      <c r="D768" t="s">
        <v>64</v>
      </c>
      <c r="E768" t="s">
        <v>67</v>
      </c>
      <c r="F768">
        <v>95</v>
      </c>
      <c r="G768" t="s">
        <v>1</v>
      </c>
      <c r="H768" s="2">
        <v>7</v>
      </c>
      <c r="I768" s="3">
        <f t="shared" ca="1" si="4"/>
        <v>0.16406568186325932</v>
      </c>
      <c r="J768" s="4">
        <f>Table3[[#This Row],[Price of One Product]]*Table3[[#This Row],[No of Products in one Sale]]</f>
        <v>665</v>
      </c>
      <c r="K768" s="4">
        <f ca="1">Table3[[#This Row],[Revenue Bef-Discount]]-(Table3[[#This Row],[Revenue Bef-Discount]]*Table3[[#This Row],[Discount]])</f>
        <v>555.89632156093251</v>
      </c>
    </row>
    <row r="769" spans="1:11" x14ac:dyDescent="0.35">
      <c r="A769" t="s">
        <v>792</v>
      </c>
      <c r="B769" t="s">
        <v>51</v>
      </c>
      <c r="C769" s="1">
        <v>44803</v>
      </c>
      <c r="D769" t="s">
        <v>59</v>
      </c>
      <c r="E769" t="s">
        <v>66</v>
      </c>
      <c r="F769">
        <v>72</v>
      </c>
      <c r="G769" t="s">
        <v>2</v>
      </c>
      <c r="H769" s="2">
        <v>5</v>
      </c>
      <c r="I769" s="3">
        <f t="shared" ca="1" si="4"/>
        <v>0.43543501037734245</v>
      </c>
      <c r="J769" s="4">
        <f>Table3[[#This Row],[Price of One Product]]*Table3[[#This Row],[No of Products in one Sale]]</f>
        <v>360</v>
      </c>
      <c r="K769" s="4">
        <f ca="1">Table3[[#This Row],[Revenue Bef-Discount]]-(Table3[[#This Row],[Revenue Bef-Discount]]*Table3[[#This Row],[Discount]])</f>
        <v>203.24339626415673</v>
      </c>
    </row>
    <row r="770" spans="1:11" x14ac:dyDescent="0.35">
      <c r="A770" t="s">
        <v>793</v>
      </c>
      <c r="B770" t="s">
        <v>52</v>
      </c>
      <c r="C770" s="1">
        <v>44782</v>
      </c>
      <c r="D770" t="s">
        <v>60</v>
      </c>
      <c r="E770" t="s">
        <v>67</v>
      </c>
      <c r="F770">
        <v>65</v>
      </c>
      <c r="G770" t="s">
        <v>0</v>
      </c>
      <c r="H770" s="2">
        <v>6</v>
      </c>
      <c r="I770" s="3">
        <f t="shared" ca="1" si="4"/>
        <v>0.8587877428357682</v>
      </c>
      <c r="J770" s="4">
        <f>Table3[[#This Row],[Price of One Product]]*Table3[[#This Row],[No of Products in one Sale]]</f>
        <v>390</v>
      </c>
      <c r="K770" s="4">
        <f ca="1">Table3[[#This Row],[Revenue Bef-Discount]]-(Table3[[#This Row],[Revenue Bef-Discount]]*Table3[[#This Row],[Discount]])</f>
        <v>55.072780294050403</v>
      </c>
    </row>
    <row r="771" spans="1:11" x14ac:dyDescent="0.35">
      <c r="A771" t="s">
        <v>794</v>
      </c>
      <c r="B771" t="s">
        <v>53</v>
      </c>
      <c r="C771" s="1">
        <v>44774</v>
      </c>
      <c r="D771" t="s">
        <v>61</v>
      </c>
      <c r="E771" t="s">
        <v>66</v>
      </c>
      <c r="F771">
        <v>250</v>
      </c>
      <c r="G771" t="s">
        <v>1</v>
      </c>
      <c r="H771" s="2">
        <v>2</v>
      </c>
      <c r="I771" s="3">
        <f t="shared" ca="1" si="4"/>
        <v>0.28105033446899041</v>
      </c>
      <c r="J771" s="4">
        <f>Table3[[#This Row],[Price of One Product]]*Table3[[#This Row],[No of Products in one Sale]]</f>
        <v>500</v>
      </c>
      <c r="K771" s="4">
        <f ca="1">Table3[[#This Row],[Revenue Bef-Discount]]-(Table3[[#This Row],[Revenue Bef-Discount]]*Table3[[#This Row],[Discount]])</f>
        <v>359.4748327655048</v>
      </c>
    </row>
    <row r="772" spans="1:11" x14ac:dyDescent="0.35">
      <c r="A772" t="s">
        <v>795</v>
      </c>
      <c r="B772" t="s">
        <v>54</v>
      </c>
      <c r="C772" s="1">
        <v>44790</v>
      </c>
      <c r="D772" t="s">
        <v>62</v>
      </c>
      <c r="E772" t="s">
        <v>67</v>
      </c>
      <c r="F772">
        <v>130</v>
      </c>
      <c r="G772" t="s">
        <v>2</v>
      </c>
      <c r="H772" s="2">
        <v>2</v>
      </c>
      <c r="I772" s="3">
        <f t="shared" ca="1" si="4"/>
        <v>0.5411202049584124</v>
      </c>
      <c r="J772" s="4">
        <f>Table3[[#This Row],[Price of One Product]]*Table3[[#This Row],[No of Products in one Sale]]</f>
        <v>260</v>
      </c>
      <c r="K772" s="4">
        <f ca="1">Table3[[#This Row],[Revenue Bef-Discount]]-(Table3[[#This Row],[Revenue Bef-Discount]]*Table3[[#This Row],[Discount]])</f>
        <v>119.30874671081278</v>
      </c>
    </row>
    <row r="773" spans="1:11" x14ac:dyDescent="0.35">
      <c r="A773" t="s">
        <v>796</v>
      </c>
      <c r="B773" t="s">
        <v>51</v>
      </c>
      <c r="C773" s="1">
        <v>44790</v>
      </c>
      <c r="D773" t="s">
        <v>59</v>
      </c>
      <c r="E773" t="s">
        <v>66</v>
      </c>
      <c r="F773">
        <v>72</v>
      </c>
      <c r="G773" t="s">
        <v>0</v>
      </c>
      <c r="H773" s="2">
        <v>4</v>
      </c>
      <c r="I773" s="3">
        <f t="shared" ca="1" si="4"/>
        <v>4.903883568539158E-2</v>
      </c>
      <c r="J773" s="4">
        <f>Table3[[#This Row],[Price of One Product]]*Table3[[#This Row],[No of Products in one Sale]]</f>
        <v>288</v>
      </c>
      <c r="K773" s="4">
        <f ca="1">Table3[[#This Row],[Revenue Bef-Discount]]-(Table3[[#This Row],[Revenue Bef-Discount]]*Table3[[#This Row],[Discount]])</f>
        <v>273.87681532260723</v>
      </c>
    </row>
    <row r="774" spans="1:11" x14ac:dyDescent="0.35">
      <c r="A774" t="s">
        <v>797</v>
      </c>
      <c r="B774" t="s">
        <v>52</v>
      </c>
      <c r="C774" s="1">
        <v>44757</v>
      </c>
      <c r="D774" t="s">
        <v>60</v>
      </c>
      <c r="E774" t="s">
        <v>67</v>
      </c>
      <c r="F774">
        <v>65</v>
      </c>
      <c r="G774" t="s">
        <v>1</v>
      </c>
      <c r="H774" s="2">
        <v>10</v>
      </c>
      <c r="I774" s="3">
        <f t="shared" ca="1" si="4"/>
        <v>6.8627596497336518E-2</v>
      </c>
      <c r="J774" s="4">
        <f>Table3[[#This Row],[Price of One Product]]*Table3[[#This Row],[No of Products in one Sale]]</f>
        <v>650</v>
      </c>
      <c r="K774" s="4">
        <f ca="1">Table3[[#This Row],[Revenue Bef-Discount]]-(Table3[[#This Row],[Revenue Bef-Discount]]*Table3[[#This Row],[Discount]])</f>
        <v>605.39206227673128</v>
      </c>
    </row>
    <row r="775" spans="1:11" x14ac:dyDescent="0.35">
      <c r="A775" t="s">
        <v>798</v>
      </c>
      <c r="B775" t="s">
        <v>53</v>
      </c>
      <c r="C775" s="1">
        <v>44778</v>
      </c>
      <c r="D775" t="s">
        <v>61</v>
      </c>
      <c r="E775" t="s">
        <v>66</v>
      </c>
      <c r="F775">
        <v>250</v>
      </c>
      <c r="G775" t="s">
        <v>2</v>
      </c>
      <c r="H775" s="2">
        <v>1</v>
      </c>
      <c r="I775" s="3">
        <f t="shared" ca="1" si="4"/>
        <v>0.1771814331672148</v>
      </c>
      <c r="J775" s="4">
        <f>Table3[[#This Row],[Price of One Product]]*Table3[[#This Row],[No of Products in one Sale]]</f>
        <v>250</v>
      </c>
      <c r="K775" s="4">
        <f ca="1">Table3[[#This Row],[Revenue Bef-Discount]]-(Table3[[#This Row],[Revenue Bef-Discount]]*Table3[[#This Row],[Discount]])</f>
        <v>205.70464170819631</v>
      </c>
    </row>
    <row r="776" spans="1:11" x14ac:dyDescent="0.35">
      <c r="A776" t="s">
        <v>799</v>
      </c>
      <c r="B776" t="s">
        <v>54</v>
      </c>
      <c r="C776" s="1">
        <v>44795</v>
      </c>
      <c r="D776" t="s">
        <v>59</v>
      </c>
      <c r="E776" t="s">
        <v>67</v>
      </c>
      <c r="F776">
        <v>72</v>
      </c>
      <c r="G776" t="s">
        <v>0</v>
      </c>
      <c r="H776" s="2">
        <v>12</v>
      </c>
      <c r="I776" s="3">
        <f t="shared" ca="1" si="4"/>
        <v>0.83264154228958187</v>
      </c>
      <c r="J776" s="4">
        <f>Table3[[#This Row],[Price of One Product]]*Table3[[#This Row],[No of Products in one Sale]]</f>
        <v>864</v>
      </c>
      <c r="K776" s="4">
        <f ca="1">Table3[[#This Row],[Revenue Bef-Discount]]-(Table3[[#This Row],[Revenue Bef-Discount]]*Table3[[#This Row],[Discount]])</f>
        <v>144.59770746180129</v>
      </c>
    </row>
    <row r="777" spans="1:11" x14ac:dyDescent="0.35">
      <c r="A777" t="s">
        <v>800</v>
      </c>
      <c r="B777" t="s">
        <v>51</v>
      </c>
      <c r="C777" s="1">
        <v>44800</v>
      </c>
      <c r="D777" t="s">
        <v>60</v>
      </c>
      <c r="E777" t="s">
        <v>66</v>
      </c>
      <c r="F777">
        <v>65</v>
      </c>
      <c r="G777" t="s">
        <v>0</v>
      </c>
      <c r="H777" s="2">
        <v>11</v>
      </c>
      <c r="I777" s="3">
        <f t="shared" ca="1" si="4"/>
        <v>0.33027219622768222</v>
      </c>
      <c r="J777" s="4">
        <f>Table3[[#This Row],[Price of One Product]]*Table3[[#This Row],[No of Products in one Sale]]</f>
        <v>715</v>
      </c>
      <c r="K777" s="4">
        <f ca="1">Table3[[#This Row],[Revenue Bef-Discount]]-(Table3[[#This Row],[Revenue Bef-Discount]]*Table3[[#This Row],[Discount]])</f>
        <v>478.85537969720724</v>
      </c>
    </row>
    <row r="778" spans="1:11" x14ac:dyDescent="0.35">
      <c r="A778" t="s">
        <v>801</v>
      </c>
      <c r="B778" t="s">
        <v>52</v>
      </c>
      <c r="C778" s="1">
        <v>44783</v>
      </c>
      <c r="D778" t="s">
        <v>61</v>
      </c>
      <c r="E778" t="s">
        <v>67</v>
      </c>
      <c r="F778">
        <v>250</v>
      </c>
      <c r="G778" t="s">
        <v>1</v>
      </c>
      <c r="H778" s="2">
        <v>2</v>
      </c>
      <c r="I778" s="3">
        <f t="shared" ca="1" si="4"/>
        <v>0.68540033007479584</v>
      </c>
      <c r="J778" s="4">
        <f>Table3[[#This Row],[Price of One Product]]*Table3[[#This Row],[No of Products in one Sale]]</f>
        <v>500</v>
      </c>
      <c r="K778" s="4">
        <f ca="1">Table3[[#This Row],[Revenue Bef-Discount]]-(Table3[[#This Row],[Revenue Bef-Discount]]*Table3[[#This Row],[Discount]])</f>
        <v>157.29983496260206</v>
      </c>
    </row>
    <row r="779" spans="1:11" x14ac:dyDescent="0.35">
      <c r="A779" t="s">
        <v>802</v>
      </c>
      <c r="B779" t="s">
        <v>53</v>
      </c>
      <c r="C779" s="1">
        <v>44770</v>
      </c>
      <c r="D779" t="s">
        <v>62</v>
      </c>
      <c r="E779" t="s">
        <v>67</v>
      </c>
      <c r="F779">
        <v>130</v>
      </c>
      <c r="G779" t="s">
        <v>2</v>
      </c>
      <c r="H779" s="2">
        <v>7</v>
      </c>
      <c r="I779" s="3">
        <f t="shared" ca="1" si="4"/>
        <v>0.29209692247565766</v>
      </c>
      <c r="J779" s="4">
        <f>Table3[[#This Row],[Price of One Product]]*Table3[[#This Row],[No of Products in one Sale]]</f>
        <v>910</v>
      </c>
      <c r="K779" s="4">
        <f ca="1">Table3[[#This Row],[Revenue Bef-Discount]]-(Table3[[#This Row],[Revenue Bef-Discount]]*Table3[[#This Row],[Discount]])</f>
        <v>644.1918005471515</v>
      </c>
    </row>
    <row r="780" spans="1:11" x14ac:dyDescent="0.35">
      <c r="A780" t="s">
        <v>803</v>
      </c>
      <c r="B780" t="s">
        <v>54</v>
      </c>
      <c r="C780" s="1">
        <v>44764</v>
      </c>
      <c r="D780" t="s">
        <v>59</v>
      </c>
      <c r="E780" t="s">
        <v>67</v>
      </c>
      <c r="F780">
        <v>72</v>
      </c>
      <c r="G780" t="s">
        <v>0</v>
      </c>
      <c r="H780" s="2">
        <v>6</v>
      </c>
      <c r="I780" s="3">
        <f t="shared" ca="1" si="4"/>
        <v>0.73808819760727895</v>
      </c>
      <c r="J780" s="4">
        <f>Table3[[#This Row],[Price of One Product]]*Table3[[#This Row],[No of Products in one Sale]]</f>
        <v>432</v>
      </c>
      <c r="K780" s="4">
        <f ca="1">Table3[[#This Row],[Revenue Bef-Discount]]-(Table3[[#This Row],[Revenue Bef-Discount]]*Table3[[#This Row],[Discount]])</f>
        <v>113.14589863365552</v>
      </c>
    </row>
    <row r="781" spans="1:11" x14ac:dyDescent="0.35">
      <c r="A781" t="s">
        <v>804</v>
      </c>
      <c r="B781" t="s">
        <v>51</v>
      </c>
      <c r="C781" s="1">
        <v>44810</v>
      </c>
      <c r="D781" t="s">
        <v>60</v>
      </c>
      <c r="E781" t="s">
        <v>67</v>
      </c>
      <c r="F781">
        <v>65</v>
      </c>
      <c r="G781" t="s">
        <v>1</v>
      </c>
      <c r="H781" s="2">
        <v>4</v>
      </c>
      <c r="I781" s="3">
        <f t="shared" ca="1" si="4"/>
        <v>0.42954460003519701</v>
      </c>
      <c r="J781" s="4">
        <f>Table3[[#This Row],[Price of One Product]]*Table3[[#This Row],[No of Products in one Sale]]</f>
        <v>260</v>
      </c>
      <c r="K781" s="4">
        <f ca="1">Table3[[#This Row],[Revenue Bef-Discount]]-(Table3[[#This Row],[Revenue Bef-Discount]]*Table3[[#This Row],[Discount]])</f>
        <v>148.31840399084876</v>
      </c>
    </row>
    <row r="782" spans="1:11" x14ac:dyDescent="0.35">
      <c r="A782" t="s">
        <v>805</v>
      </c>
      <c r="B782" t="s">
        <v>52</v>
      </c>
      <c r="C782" s="1">
        <v>44793</v>
      </c>
      <c r="D782" t="s">
        <v>61</v>
      </c>
      <c r="E782" t="s">
        <v>67</v>
      </c>
      <c r="F782">
        <v>250</v>
      </c>
      <c r="G782" t="s">
        <v>2</v>
      </c>
      <c r="H782" s="2">
        <v>2</v>
      </c>
      <c r="I782" s="3">
        <f t="shared" ca="1" si="4"/>
        <v>0.1144021694938715</v>
      </c>
      <c r="J782" s="4">
        <f>Table3[[#This Row],[Price of One Product]]*Table3[[#This Row],[No of Products in one Sale]]</f>
        <v>500</v>
      </c>
      <c r="K782" s="4">
        <f ca="1">Table3[[#This Row],[Revenue Bef-Discount]]-(Table3[[#This Row],[Revenue Bef-Discount]]*Table3[[#This Row],[Discount]])</f>
        <v>442.79891525306425</v>
      </c>
    </row>
    <row r="783" spans="1:11" x14ac:dyDescent="0.35">
      <c r="A783" t="s">
        <v>806</v>
      </c>
      <c r="B783" t="s">
        <v>53</v>
      </c>
      <c r="C783" s="1">
        <v>44787</v>
      </c>
      <c r="D783" t="s">
        <v>62</v>
      </c>
      <c r="E783" t="s">
        <v>66</v>
      </c>
      <c r="F783">
        <v>130</v>
      </c>
      <c r="G783" t="s">
        <v>0</v>
      </c>
      <c r="H783" s="2">
        <v>4</v>
      </c>
      <c r="I783" s="3">
        <f t="shared" ca="1" si="4"/>
        <v>0.3200446284445827</v>
      </c>
      <c r="J783" s="4">
        <f>Table3[[#This Row],[Price of One Product]]*Table3[[#This Row],[No of Products in one Sale]]</f>
        <v>520</v>
      </c>
      <c r="K783" s="4">
        <f ca="1">Table3[[#This Row],[Revenue Bef-Discount]]-(Table3[[#This Row],[Revenue Bef-Discount]]*Table3[[#This Row],[Discount]])</f>
        <v>353.57679320881698</v>
      </c>
    </row>
    <row r="784" spans="1:11" x14ac:dyDescent="0.35">
      <c r="A784" t="s">
        <v>807</v>
      </c>
      <c r="B784" t="s">
        <v>54</v>
      </c>
      <c r="C784" s="1">
        <v>44774</v>
      </c>
      <c r="D784" t="s">
        <v>63</v>
      </c>
      <c r="E784" t="s">
        <v>67</v>
      </c>
      <c r="F784">
        <v>60</v>
      </c>
      <c r="G784" t="s">
        <v>1</v>
      </c>
      <c r="H784" s="2">
        <v>8</v>
      </c>
      <c r="I784" s="3">
        <f t="shared" ca="1" si="4"/>
        <v>0.4783221857092641</v>
      </c>
      <c r="J784" s="4">
        <f>Table3[[#This Row],[Price of One Product]]*Table3[[#This Row],[No of Products in one Sale]]</f>
        <v>480</v>
      </c>
      <c r="K784" s="4">
        <f ca="1">Table3[[#This Row],[Revenue Bef-Discount]]-(Table3[[#This Row],[Revenue Bef-Discount]]*Table3[[#This Row],[Discount]])</f>
        <v>250.40535085955324</v>
      </c>
    </row>
    <row r="785" spans="1:11" x14ac:dyDescent="0.35">
      <c r="A785" t="s">
        <v>808</v>
      </c>
      <c r="B785" t="s">
        <v>55</v>
      </c>
      <c r="C785" s="1">
        <v>44756</v>
      </c>
      <c r="D785" t="s">
        <v>59</v>
      </c>
      <c r="E785" t="s">
        <v>66</v>
      </c>
      <c r="F785">
        <v>72</v>
      </c>
      <c r="G785" t="s">
        <v>2</v>
      </c>
      <c r="H785" s="2">
        <v>4</v>
      </c>
      <c r="I785" s="3">
        <f t="shared" ca="1" si="4"/>
        <v>0.2698427060690286</v>
      </c>
      <c r="J785" s="4">
        <f>Table3[[#This Row],[Price of One Product]]*Table3[[#This Row],[No of Products in one Sale]]</f>
        <v>288</v>
      </c>
      <c r="K785" s="4">
        <f ca="1">Table3[[#This Row],[Revenue Bef-Discount]]-(Table3[[#This Row],[Revenue Bef-Discount]]*Table3[[#This Row],[Discount]])</f>
        <v>210.28530065211976</v>
      </c>
    </row>
    <row r="786" spans="1:11" x14ac:dyDescent="0.35">
      <c r="A786" t="s">
        <v>809</v>
      </c>
      <c r="B786" t="s">
        <v>51</v>
      </c>
      <c r="C786" s="1">
        <v>44810</v>
      </c>
      <c r="D786" t="s">
        <v>60</v>
      </c>
      <c r="E786" t="s">
        <v>67</v>
      </c>
      <c r="F786">
        <v>65</v>
      </c>
      <c r="G786" t="s">
        <v>0</v>
      </c>
      <c r="H786" s="2">
        <v>5</v>
      </c>
      <c r="I786" s="3">
        <f t="shared" ca="1" si="4"/>
        <v>0.41408057665568732</v>
      </c>
      <c r="J786" s="4">
        <f>Table3[[#This Row],[Price of One Product]]*Table3[[#This Row],[No of Products in one Sale]]</f>
        <v>325</v>
      </c>
      <c r="K786" s="4">
        <f ca="1">Table3[[#This Row],[Revenue Bef-Discount]]-(Table3[[#This Row],[Revenue Bef-Discount]]*Table3[[#This Row],[Discount]])</f>
        <v>190.42381258690162</v>
      </c>
    </row>
    <row r="787" spans="1:11" x14ac:dyDescent="0.35">
      <c r="A787" t="s">
        <v>810</v>
      </c>
      <c r="B787" t="s">
        <v>52</v>
      </c>
      <c r="C787" s="1">
        <v>44774</v>
      </c>
      <c r="D787" t="s">
        <v>61</v>
      </c>
      <c r="E787" t="s">
        <v>66</v>
      </c>
      <c r="F787">
        <v>250</v>
      </c>
      <c r="G787" t="s">
        <v>1</v>
      </c>
      <c r="H787" s="2">
        <v>3</v>
      </c>
      <c r="I787" s="3">
        <f t="shared" ca="1" si="4"/>
        <v>0.79063703537715779</v>
      </c>
      <c r="J787" s="4">
        <f>Table3[[#This Row],[Price of One Product]]*Table3[[#This Row],[No of Products in one Sale]]</f>
        <v>750</v>
      </c>
      <c r="K787" s="4">
        <f ca="1">Table3[[#This Row],[Revenue Bef-Discount]]-(Table3[[#This Row],[Revenue Bef-Discount]]*Table3[[#This Row],[Discount]])</f>
        <v>157.02222346713165</v>
      </c>
    </row>
    <row r="788" spans="1:11" x14ac:dyDescent="0.35">
      <c r="A788" t="s">
        <v>811</v>
      </c>
      <c r="B788" t="s">
        <v>53</v>
      </c>
      <c r="C788" s="1">
        <v>44804</v>
      </c>
      <c r="D788" t="s">
        <v>62</v>
      </c>
      <c r="E788" t="s">
        <v>67</v>
      </c>
      <c r="F788">
        <v>130</v>
      </c>
      <c r="G788" t="s">
        <v>2</v>
      </c>
      <c r="H788" s="2">
        <v>4</v>
      </c>
      <c r="I788" s="3">
        <f t="shared" ca="1" si="4"/>
        <v>0.56433336108843002</v>
      </c>
      <c r="J788" s="4">
        <f>Table3[[#This Row],[Price of One Product]]*Table3[[#This Row],[No of Products in one Sale]]</f>
        <v>520</v>
      </c>
      <c r="K788" s="4">
        <f ca="1">Table3[[#This Row],[Revenue Bef-Discount]]-(Table3[[#This Row],[Revenue Bef-Discount]]*Table3[[#This Row],[Discount]])</f>
        <v>226.54665223401639</v>
      </c>
    </row>
    <row r="789" spans="1:11" x14ac:dyDescent="0.35">
      <c r="A789" t="s">
        <v>812</v>
      </c>
      <c r="B789" t="s">
        <v>54</v>
      </c>
      <c r="C789" s="1">
        <v>44803</v>
      </c>
      <c r="D789" t="s">
        <v>59</v>
      </c>
      <c r="E789" t="s">
        <v>66</v>
      </c>
      <c r="F789">
        <v>72</v>
      </c>
      <c r="G789" t="s">
        <v>0</v>
      </c>
      <c r="H789" s="2">
        <v>5</v>
      </c>
      <c r="I789" s="3">
        <f t="shared" ca="1" si="4"/>
        <v>0.25935179665531316</v>
      </c>
      <c r="J789" s="4">
        <f>Table3[[#This Row],[Price of One Product]]*Table3[[#This Row],[No of Products in one Sale]]</f>
        <v>360</v>
      </c>
      <c r="K789" s="4">
        <f ca="1">Table3[[#This Row],[Revenue Bef-Discount]]-(Table3[[#This Row],[Revenue Bef-Discount]]*Table3[[#This Row],[Discount]])</f>
        <v>266.63335320408726</v>
      </c>
    </row>
    <row r="790" spans="1:11" x14ac:dyDescent="0.35">
      <c r="A790" t="s">
        <v>813</v>
      </c>
      <c r="B790" t="s">
        <v>51</v>
      </c>
      <c r="C790" s="1">
        <v>44808</v>
      </c>
      <c r="D790" t="s">
        <v>60</v>
      </c>
      <c r="E790" t="s">
        <v>67</v>
      </c>
      <c r="F790">
        <v>65</v>
      </c>
      <c r="G790" t="s">
        <v>1</v>
      </c>
      <c r="H790" s="2">
        <v>7</v>
      </c>
      <c r="I790" s="3">
        <f t="shared" ca="1" si="4"/>
        <v>0.46528041525438846</v>
      </c>
      <c r="J790" s="4">
        <f>Table3[[#This Row],[Price of One Product]]*Table3[[#This Row],[No of Products in one Sale]]</f>
        <v>455</v>
      </c>
      <c r="K790" s="4">
        <f ca="1">Table3[[#This Row],[Revenue Bef-Discount]]-(Table3[[#This Row],[Revenue Bef-Discount]]*Table3[[#This Row],[Discount]])</f>
        <v>243.29741105925325</v>
      </c>
    </row>
    <row r="791" spans="1:11" x14ac:dyDescent="0.35">
      <c r="A791" t="s">
        <v>814</v>
      </c>
      <c r="B791" t="s">
        <v>52</v>
      </c>
      <c r="C791" s="1">
        <v>44786</v>
      </c>
      <c r="D791" t="s">
        <v>61</v>
      </c>
      <c r="E791" t="s">
        <v>66</v>
      </c>
      <c r="F791">
        <v>250</v>
      </c>
      <c r="G791" t="s">
        <v>2</v>
      </c>
      <c r="H791" s="2">
        <v>1</v>
      </c>
      <c r="I791" s="3">
        <f t="shared" ca="1" si="4"/>
        <v>0.62517923746960935</v>
      </c>
      <c r="J791" s="4">
        <f>Table3[[#This Row],[Price of One Product]]*Table3[[#This Row],[No of Products in one Sale]]</f>
        <v>250</v>
      </c>
      <c r="K791" s="4">
        <f ca="1">Table3[[#This Row],[Revenue Bef-Discount]]-(Table3[[#This Row],[Revenue Bef-Discount]]*Table3[[#This Row],[Discount]])</f>
        <v>93.705190632597663</v>
      </c>
    </row>
    <row r="792" spans="1:11" x14ac:dyDescent="0.35">
      <c r="A792" t="s">
        <v>815</v>
      </c>
      <c r="B792" t="s">
        <v>53</v>
      </c>
      <c r="C792" s="1">
        <v>44788</v>
      </c>
      <c r="D792" t="s">
        <v>62</v>
      </c>
      <c r="E792" t="s">
        <v>67</v>
      </c>
      <c r="F792">
        <v>130</v>
      </c>
      <c r="G792" t="s">
        <v>0</v>
      </c>
      <c r="H792" s="2">
        <v>6</v>
      </c>
      <c r="I792" s="3">
        <f t="shared" ca="1" si="4"/>
        <v>0.33162469853671761</v>
      </c>
      <c r="J792" s="4">
        <f>Table3[[#This Row],[Price of One Product]]*Table3[[#This Row],[No of Products in one Sale]]</f>
        <v>780</v>
      </c>
      <c r="K792" s="4">
        <f ca="1">Table3[[#This Row],[Revenue Bef-Discount]]-(Table3[[#This Row],[Revenue Bef-Discount]]*Table3[[#This Row],[Discount]])</f>
        <v>521.33273514136022</v>
      </c>
    </row>
    <row r="793" spans="1:11" x14ac:dyDescent="0.35">
      <c r="A793" t="s">
        <v>816</v>
      </c>
      <c r="B793" t="s">
        <v>54</v>
      </c>
      <c r="C793" s="1">
        <v>44772</v>
      </c>
      <c r="D793" t="s">
        <v>63</v>
      </c>
      <c r="E793" t="s">
        <v>66</v>
      </c>
      <c r="F793">
        <v>60</v>
      </c>
      <c r="G793" t="s">
        <v>1</v>
      </c>
      <c r="H793" s="2">
        <v>13</v>
      </c>
      <c r="I793" s="3">
        <f t="shared" ca="1" si="4"/>
        <v>0.12890615717940279</v>
      </c>
      <c r="J793" s="4">
        <f>Table3[[#This Row],[Price of One Product]]*Table3[[#This Row],[No of Products in one Sale]]</f>
        <v>780</v>
      </c>
      <c r="K793" s="4">
        <f ca="1">Table3[[#This Row],[Revenue Bef-Discount]]-(Table3[[#This Row],[Revenue Bef-Discount]]*Table3[[#This Row],[Discount]])</f>
        <v>679.45319740006585</v>
      </c>
    </row>
    <row r="794" spans="1:11" x14ac:dyDescent="0.35">
      <c r="A794" t="s">
        <v>817</v>
      </c>
      <c r="B794" t="s">
        <v>55</v>
      </c>
      <c r="C794" s="1">
        <v>44756</v>
      </c>
      <c r="D794" t="s">
        <v>64</v>
      </c>
      <c r="E794" t="s">
        <v>67</v>
      </c>
      <c r="F794">
        <v>95</v>
      </c>
      <c r="G794" t="s">
        <v>2</v>
      </c>
      <c r="H794" s="2">
        <v>6</v>
      </c>
      <c r="I794" s="3">
        <f t="shared" ca="1" si="4"/>
        <v>0.43592899629616355</v>
      </c>
      <c r="J794" s="4">
        <f>Table3[[#This Row],[Price of One Product]]*Table3[[#This Row],[No of Products in one Sale]]</f>
        <v>570</v>
      </c>
      <c r="K794" s="4">
        <f ca="1">Table3[[#This Row],[Revenue Bef-Discount]]-(Table3[[#This Row],[Revenue Bef-Discount]]*Table3[[#This Row],[Discount]])</f>
        <v>321.52047211118679</v>
      </c>
    </row>
    <row r="795" spans="1:11" x14ac:dyDescent="0.35">
      <c r="A795" t="s">
        <v>818</v>
      </c>
      <c r="B795" t="s">
        <v>56</v>
      </c>
      <c r="C795" s="1">
        <v>44808</v>
      </c>
      <c r="D795" t="s">
        <v>59</v>
      </c>
      <c r="E795" t="s">
        <v>66</v>
      </c>
      <c r="F795">
        <v>72</v>
      </c>
      <c r="G795" t="s">
        <v>0</v>
      </c>
      <c r="H795" s="2">
        <v>12</v>
      </c>
      <c r="I795" s="3">
        <f t="shared" ca="1" si="4"/>
        <v>0.94067083428177178</v>
      </c>
      <c r="J795" s="4">
        <f>Table3[[#This Row],[Price of One Product]]*Table3[[#This Row],[No of Products in one Sale]]</f>
        <v>864</v>
      </c>
      <c r="K795" s="4">
        <f ca="1">Table3[[#This Row],[Revenue Bef-Discount]]-(Table3[[#This Row],[Revenue Bef-Discount]]*Table3[[#This Row],[Discount]])</f>
        <v>51.260399180549143</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45D59-A13B-4F5F-A1CF-A059E27A525E}">
  <dimension ref="A5:S122"/>
  <sheetViews>
    <sheetView showGridLines="0" zoomScale="80" zoomScaleNormal="80" workbookViewId="0">
      <selection activeCell="L13" sqref="L13"/>
    </sheetView>
  </sheetViews>
  <sheetFormatPr defaultRowHeight="14.5" x14ac:dyDescent="0.35"/>
  <cols>
    <col min="1" max="1" width="10.6328125" bestFit="1" customWidth="1"/>
    <col min="2" max="2" width="15.1796875" bestFit="1" customWidth="1"/>
    <col min="6" max="6" width="10.08984375" bestFit="1" customWidth="1"/>
    <col min="7" max="7" width="14.453125" bestFit="1" customWidth="1"/>
    <col min="8" max="8" width="5.81640625" bestFit="1" customWidth="1"/>
    <col min="12" max="12" width="26.7265625" bestFit="1" customWidth="1"/>
    <col min="13" max="13" width="9.453125" bestFit="1" customWidth="1"/>
    <col min="14" max="14" width="14.453125" bestFit="1" customWidth="1"/>
    <col min="15" max="15" width="5.81640625" bestFit="1" customWidth="1"/>
    <col min="19" max="19" width="16.08984375" bestFit="1" customWidth="1"/>
  </cols>
  <sheetData>
    <row r="5" spans="1:19" x14ac:dyDescent="0.35">
      <c r="A5" t="s">
        <v>823</v>
      </c>
      <c r="F5" t="s">
        <v>821</v>
      </c>
      <c r="L5" t="s">
        <v>822</v>
      </c>
      <c r="S5" t="s">
        <v>824</v>
      </c>
    </row>
    <row r="7" spans="1:19" x14ac:dyDescent="0.35">
      <c r="A7" t="s">
        <v>827</v>
      </c>
      <c r="F7" t="s">
        <v>821</v>
      </c>
      <c r="L7" t="s">
        <v>822</v>
      </c>
      <c r="S7" t="s">
        <v>824</v>
      </c>
    </row>
    <row r="8" spans="1:19" x14ac:dyDescent="0.35">
      <c r="A8">
        <v>794</v>
      </c>
      <c r="F8">
        <v>4728</v>
      </c>
      <c r="L8" s="8">
        <v>236223.66388346031</v>
      </c>
      <c r="S8" s="8">
        <v>297.5109116920155</v>
      </c>
    </row>
    <row r="16" spans="1:19" x14ac:dyDescent="0.35">
      <c r="A16" t="s">
        <v>820</v>
      </c>
    </row>
    <row r="17" spans="1:13" x14ac:dyDescent="0.35">
      <c r="L17" t="s">
        <v>916</v>
      </c>
    </row>
    <row r="18" spans="1:13" x14ac:dyDescent="0.35">
      <c r="A18" s="5" t="s">
        <v>829</v>
      </c>
      <c r="B18" t="s">
        <v>827</v>
      </c>
    </row>
    <row r="19" spans="1:13" x14ac:dyDescent="0.35">
      <c r="A19" s="7" t="s">
        <v>64</v>
      </c>
      <c r="B19">
        <v>35</v>
      </c>
      <c r="L19" s="5" t="s">
        <v>829</v>
      </c>
      <c r="M19" t="s">
        <v>828</v>
      </c>
    </row>
    <row r="20" spans="1:13" x14ac:dyDescent="0.35">
      <c r="A20" s="7" t="s">
        <v>63</v>
      </c>
      <c r="B20">
        <v>70</v>
      </c>
      <c r="L20" s="7" t="s">
        <v>64</v>
      </c>
      <c r="M20" s="8">
        <v>10965.693419231735</v>
      </c>
    </row>
    <row r="21" spans="1:13" x14ac:dyDescent="0.35">
      <c r="A21" s="7" t="s">
        <v>62</v>
      </c>
      <c r="B21">
        <v>169</v>
      </c>
      <c r="L21" s="7" t="s">
        <v>60</v>
      </c>
      <c r="M21" s="8">
        <v>46037.182809571132</v>
      </c>
    </row>
    <row r="22" spans="1:13" x14ac:dyDescent="0.35">
      <c r="A22" s="7" t="s">
        <v>61</v>
      </c>
      <c r="B22">
        <v>173</v>
      </c>
      <c r="L22" s="7" t="s">
        <v>61</v>
      </c>
      <c r="M22" s="8">
        <v>51848.614695155673</v>
      </c>
    </row>
    <row r="23" spans="1:13" x14ac:dyDescent="0.35">
      <c r="A23" s="7" t="s">
        <v>60</v>
      </c>
      <c r="B23">
        <v>173</v>
      </c>
      <c r="L23" s="7" t="s">
        <v>62</v>
      </c>
      <c r="M23" s="8">
        <v>51688.526253717297</v>
      </c>
    </row>
    <row r="24" spans="1:13" x14ac:dyDescent="0.35">
      <c r="A24" s="7" t="s">
        <v>59</v>
      </c>
      <c r="B24">
        <v>174</v>
      </c>
      <c r="L24" s="7" t="s">
        <v>63</v>
      </c>
      <c r="M24" s="8">
        <v>22259.288982365801</v>
      </c>
    </row>
    <row r="25" spans="1:13" x14ac:dyDescent="0.35">
      <c r="L25" s="7" t="s">
        <v>59</v>
      </c>
      <c r="M25" s="8">
        <v>53424.357723418907</v>
      </c>
    </row>
    <row r="36" spans="1:15" x14ac:dyDescent="0.35">
      <c r="A36" t="s">
        <v>917</v>
      </c>
      <c r="N36" t="s">
        <v>918</v>
      </c>
    </row>
    <row r="38" spans="1:15" x14ac:dyDescent="0.35">
      <c r="A38" s="5" t="s">
        <v>829</v>
      </c>
      <c r="B38" t="s">
        <v>914</v>
      </c>
      <c r="N38" s="5" t="s">
        <v>829</v>
      </c>
      <c r="O38" t="s">
        <v>915</v>
      </c>
    </row>
    <row r="39" spans="1:15" x14ac:dyDescent="0.35">
      <c r="A39" s="7" t="s">
        <v>830</v>
      </c>
      <c r="B39" s="6">
        <v>5439.1721348153042</v>
      </c>
      <c r="N39" s="7" t="s">
        <v>1</v>
      </c>
      <c r="O39">
        <v>1533</v>
      </c>
    </row>
    <row r="40" spans="1:15" x14ac:dyDescent="0.35">
      <c r="A40" s="7" t="s">
        <v>831</v>
      </c>
      <c r="B40" s="6">
        <v>2862.8652162816184</v>
      </c>
      <c r="N40" s="7" t="s">
        <v>2</v>
      </c>
      <c r="O40">
        <v>1562</v>
      </c>
    </row>
    <row r="41" spans="1:15" x14ac:dyDescent="0.35">
      <c r="A41" s="7" t="s">
        <v>832</v>
      </c>
      <c r="B41" s="6">
        <v>5906.9389240762412</v>
      </c>
      <c r="N41" s="7" t="s">
        <v>0</v>
      </c>
      <c r="O41">
        <v>1633</v>
      </c>
    </row>
    <row r="42" spans="1:15" x14ac:dyDescent="0.35">
      <c r="A42" s="7" t="s">
        <v>833</v>
      </c>
      <c r="B42" s="6">
        <v>2262.648955632154</v>
      </c>
    </row>
    <row r="43" spans="1:15" x14ac:dyDescent="0.35">
      <c r="A43" s="7" t="s">
        <v>834</v>
      </c>
      <c r="B43" s="6">
        <v>4835.1791960674082</v>
      </c>
    </row>
    <row r="44" spans="1:15" x14ac:dyDescent="0.35">
      <c r="A44" s="7" t="s">
        <v>835</v>
      </c>
      <c r="B44" s="6">
        <v>2615.6483628438014</v>
      </c>
    </row>
    <row r="45" spans="1:15" x14ac:dyDescent="0.35">
      <c r="A45" s="7" t="s">
        <v>836</v>
      </c>
      <c r="B45" s="6">
        <v>4540.5423351476775</v>
      </c>
    </row>
    <row r="46" spans="1:15" x14ac:dyDescent="0.35">
      <c r="A46" s="7" t="s">
        <v>837</v>
      </c>
      <c r="B46" s="6">
        <v>2780.8039628850565</v>
      </c>
    </row>
    <row r="47" spans="1:15" x14ac:dyDescent="0.35">
      <c r="A47" s="7" t="s">
        <v>838</v>
      </c>
      <c r="B47" s="6">
        <v>1950.6293449319157</v>
      </c>
    </row>
    <row r="48" spans="1:15" x14ac:dyDescent="0.35">
      <c r="A48" s="7" t="s">
        <v>839</v>
      </c>
      <c r="B48" s="6">
        <v>12605.560938878396</v>
      </c>
    </row>
    <row r="49" spans="1:2" x14ac:dyDescent="0.35">
      <c r="A49" s="7" t="s">
        <v>840</v>
      </c>
      <c r="B49" s="6">
        <v>7335.4444931867774</v>
      </c>
    </row>
    <row r="50" spans="1:2" x14ac:dyDescent="0.35">
      <c r="A50" s="7" t="s">
        <v>841</v>
      </c>
      <c r="B50" s="6">
        <v>3495.4029738534414</v>
      </c>
    </row>
    <row r="51" spans="1:2" x14ac:dyDescent="0.35">
      <c r="A51" s="7" t="s">
        <v>842</v>
      </c>
      <c r="B51" s="6">
        <v>8250.8928588774361</v>
      </c>
    </row>
    <row r="52" spans="1:2" x14ac:dyDescent="0.35">
      <c r="A52" s="7" t="s">
        <v>843</v>
      </c>
      <c r="B52" s="6">
        <v>7421.9280922972539</v>
      </c>
    </row>
    <row r="53" spans="1:2" x14ac:dyDescent="0.35">
      <c r="A53" s="7" t="s">
        <v>844</v>
      </c>
      <c r="B53" s="6">
        <v>3527.1096482626508</v>
      </c>
    </row>
    <row r="54" spans="1:2" x14ac:dyDescent="0.35">
      <c r="A54" s="7" t="s">
        <v>845</v>
      </c>
      <c r="B54" s="6">
        <v>6913.9259049996026</v>
      </c>
    </row>
    <row r="55" spans="1:2" x14ac:dyDescent="0.35">
      <c r="A55" s="7" t="s">
        <v>846</v>
      </c>
      <c r="B55" s="6">
        <v>2460.5562200009895</v>
      </c>
    </row>
    <row r="56" spans="1:2" x14ac:dyDescent="0.35">
      <c r="A56" s="7" t="s">
        <v>847</v>
      </c>
      <c r="B56" s="6">
        <v>2406.9612901549385</v>
      </c>
    </row>
    <row r="57" spans="1:2" x14ac:dyDescent="0.35">
      <c r="A57" s="7" t="s">
        <v>848</v>
      </c>
      <c r="B57" s="6">
        <v>3632.2560979635896</v>
      </c>
    </row>
    <row r="58" spans="1:2" x14ac:dyDescent="0.35">
      <c r="A58" s="7" t="s">
        <v>849</v>
      </c>
      <c r="B58" s="6">
        <v>1890.337000256882</v>
      </c>
    </row>
    <row r="59" spans="1:2" x14ac:dyDescent="0.35">
      <c r="A59" s="7" t="s">
        <v>850</v>
      </c>
      <c r="B59" s="6">
        <v>3364.625630295769</v>
      </c>
    </row>
    <row r="60" spans="1:2" x14ac:dyDescent="0.35">
      <c r="A60" s="7" t="s">
        <v>851</v>
      </c>
      <c r="B60" s="6">
        <v>3309.3691955590125</v>
      </c>
    </row>
    <row r="61" spans="1:2" x14ac:dyDescent="0.35">
      <c r="A61" s="7" t="s">
        <v>852</v>
      </c>
      <c r="B61" s="6">
        <v>3382.6607002274313</v>
      </c>
    </row>
    <row r="62" spans="1:2" x14ac:dyDescent="0.35">
      <c r="A62" s="7" t="s">
        <v>853</v>
      </c>
      <c r="B62" s="6">
        <v>3319.4736889450387</v>
      </c>
    </row>
    <row r="63" spans="1:2" x14ac:dyDescent="0.35">
      <c r="A63" s="7" t="s">
        <v>854</v>
      </c>
      <c r="B63" s="6">
        <v>4019.8845508165509</v>
      </c>
    </row>
    <row r="64" spans="1:2" x14ac:dyDescent="0.35">
      <c r="A64" s="7" t="s">
        <v>855</v>
      </c>
      <c r="B64" s="6">
        <v>2916.5297182926402</v>
      </c>
    </row>
    <row r="65" spans="1:2" x14ac:dyDescent="0.35">
      <c r="A65" s="7" t="s">
        <v>856</v>
      </c>
      <c r="B65" s="6">
        <v>4123.7653307741257</v>
      </c>
    </row>
    <row r="66" spans="1:2" x14ac:dyDescent="0.35">
      <c r="A66" s="7" t="s">
        <v>857</v>
      </c>
      <c r="B66" s="6">
        <v>7739.4237002842765</v>
      </c>
    </row>
    <row r="67" spans="1:2" x14ac:dyDescent="0.35">
      <c r="A67" s="7" t="s">
        <v>858</v>
      </c>
      <c r="B67" s="6">
        <v>2435.7501030220901</v>
      </c>
    </row>
    <row r="68" spans="1:2" x14ac:dyDescent="0.35">
      <c r="A68" s="7" t="s">
        <v>859</v>
      </c>
      <c r="B68" s="6">
        <v>7388.7764969392629</v>
      </c>
    </row>
    <row r="69" spans="1:2" x14ac:dyDescent="0.35">
      <c r="A69" s="7" t="s">
        <v>860</v>
      </c>
      <c r="B69" s="6">
        <v>4741.0164719132117</v>
      </c>
    </row>
    <row r="70" spans="1:2" x14ac:dyDescent="0.35">
      <c r="A70" s="7" t="s">
        <v>861</v>
      </c>
      <c r="B70" s="6">
        <v>3855.5648887868047</v>
      </c>
    </row>
    <row r="71" spans="1:2" x14ac:dyDescent="0.35">
      <c r="A71" s="7" t="s">
        <v>862</v>
      </c>
      <c r="B71" s="6">
        <v>1729.4220027038741</v>
      </c>
    </row>
    <row r="72" spans="1:2" x14ac:dyDescent="0.35">
      <c r="A72" s="7" t="s">
        <v>863</v>
      </c>
      <c r="B72" s="6">
        <v>5013.8504325230906</v>
      </c>
    </row>
    <row r="73" spans="1:2" x14ac:dyDescent="0.35">
      <c r="A73" s="7" t="s">
        <v>864</v>
      </c>
      <c r="B73" s="6">
        <v>5150.3701122392795</v>
      </c>
    </row>
    <row r="74" spans="1:2" x14ac:dyDescent="0.35">
      <c r="A74" s="7" t="s">
        <v>865</v>
      </c>
      <c r="B74" s="6">
        <v>4835.0655794575332</v>
      </c>
    </row>
    <row r="75" spans="1:2" x14ac:dyDescent="0.35">
      <c r="A75" s="7" t="s">
        <v>866</v>
      </c>
      <c r="B75" s="6">
        <v>3984.6471475346134</v>
      </c>
    </row>
    <row r="76" spans="1:2" x14ac:dyDescent="0.35">
      <c r="A76" s="7" t="s">
        <v>867</v>
      </c>
      <c r="B76" s="6">
        <v>5112.1726401042506</v>
      </c>
    </row>
    <row r="77" spans="1:2" x14ac:dyDescent="0.35">
      <c r="A77" s="7" t="s">
        <v>868</v>
      </c>
      <c r="B77" s="6">
        <v>4052.7258350699099</v>
      </c>
    </row>
    <row r="78" spans="1:2" x14ac:dyDescent="0.35">
      <c r="A78" s="7" t="s">
        <v>869</v>
      </c>
      <c r="B78" s="6">
        <v>2721.0297047303452</v>
      </c>
    </row>
    <row r="79" spans="1:2" x14ac:dyDescent="0.35">
      <c r="A79" s="7" t="s">
        <v>870</v>
      </c>
      <c r="B79" s="6">
        <v>1164.4019120000007</v>
      </c>
    </row>
    <row r="80" spans="1:2" x14ac:dyDescent="0.35">
      <c r="A80" s="7" t="s">
        <v>871</v>
      </c>
      <c r="B80" s="6">
        <v>505.98661086507451</v>
      </c>
    </row>
    <row r="81" spans="1:2" x14ac:dyDescent="0.35">
      <c r="A81" s="7" t="s">
        <v>872</v>
      </c>
      <c r="B81" s="6">
        <v>1252.5170395706664</v>
      </c>
    </row>
    <row r="82" spans="1:2" x14ac:dyDescent="0.35">
      <c r="A82" s="7" t="s">
        <v>873</v>
      </c>
      <c r="B82" s="6">
        <v>3098.031079450614</v>
      </c>
    </row>
    <row r="83" spans="1:2" x14ac:dyDescent="0.35">
      <c r="A83" s="7" t="s">
        <v>874</v>
      </c>
      <c r="B83" s="6">
        <v>1909.5789837663169</v>
      </c>
    </row>
    <row r="84" spans="1:2" x14ac:dyDescent="0.35">
      <c r="A84" s="7" t="s">
        <v>875</v>
      </c>
      <c r="B84" s="6">
        <v>1158.8846939276273</v>
      </c>
    </row>
    <row r="85" spans="1:2" x14ac:dyDescent="0.35">
      <c r="A85" s="7" t="s">
        <v>876</v>
      </c>
      <c r="B85" s="6">
        <v>684.52796603608044</v>
      </c>
    </row>
    <row r="86" spans="1:2" x14ac:dyDescent="0.35">
      <c r="A86" s="7" t="s">
        <v>877</v>
      </c>
      <c r="B86" s="6">
        <v>1975.9418819354953</v>
      </c>
    </row>
    <row r="87" spans="1:2" x14ac:dyDescent="0.35">
      <c r="A87" s="7" t="s">
        <v>878</v>
      </c>
      <c r="B87" s="6">
        <v>502.15261396218932</v>
      </c>
    </row>
    <row r="88" spans="1:2" x14ac:dyDescent="0.35">
      <c r="A88" s="7" t="s">
        <v>879</v>
      </c>
      <c r="B88" s="6">
        <v>923.11328982390785</v>
      </c>
    </row>
    <row r="89" spans="1:2" x14ac:dyDescent="0.35">
      <c r="A89" s="7" t="s">
        <v>880</v>
      </c>
      <c r="B89" s="6">
        <v>490.9615658353689</v>
      </c>
    </row>
    <row r="90" spans="1:2" x14ac:dyDescent="0.35">
      <c r="A90" s="7" t="s">
        <v>881</v>
      </c>
      <c r="B90" s="6">
        <v>875.70495502539063</v>
      </c>
    </row>
    <row r="91" spans="1:2" x14ac:dyDescent="0.35">
      <c r="A91" s="7" t="s">
        <v>882</v>
      </c>
      <c r="B91" s="6">
        <v>345.63021738711444</v>
      </c>
    </row>
    <row r="92" spans="1:2" x14ac:dyDescent="0.35">
      <c r="A92" s="7" t="s">
        <v>883</v>
      </c>
      <c r="B92" s="6">
        <v>767.61884792270655</v>
      </c>
    </row>
    <row r="93" spans="1:2" x14ac:dyDescent="0.35">
      <c r="A93" s="7" t="s">
        <v>884</v>
      </c>
      <c r="B93" s="6">
        <v>285.41240038932244</v>
      </c>
    </row>
    <row r="94" spans="1:2" x14ac:dyDescent="0.35">
      <c r="A94" s="7" t="s">
        <v>885</v>
      </c>
      <c r="B94" s="6">
        <v>2719.0523470092476</v>
      </c>
    </row>
    <row r="95" spans="1:2" x14ac:dyDescent="0.35">
      <c r="A95" s="7" t="s">
        <v>886</v>
      </c>
      <c r="B95" s="6">
        <v>395.47721040063129</v>
      </c>
    </row>
    <row r="96" spans="1:2" x14ac:dyDescent="0.35">
      <c r="A96" s="7" t="s">
        <v>887</v>
      </c>
      <c r="B96" s="6">
        <v>1103.4261823353795</v>
      </c>
    </row>
    <row r="97" spans="1:2" x14ac:dyDescent="0.35">
      <c r="A97" s="7" t="s">
        <v>888</v>
      </c>
      <c r="B97" s="6">
        <v>2262.8552820951736</v>
      </c>
    </row>
    <row r="98" spans="1:2" x14ac:dyDescent="0.35">
      <c r="A98" s="7" t="s">
        <v>889</v>
      </c>
      <c r="B98" s="6">
        <v>380.1904090514351</v>
      </c>
    </row>
    <row r="99" spans="1:2" x14ac:dyDescent="0.35">
      <c r="A99" s="7" t="s">
        <v>890</v>
      </c>
      <c r="B99" s="6">
        <v>1363.7193208356409</v>
      </c>
    </row>
    <row r="100" spans="1:2" x14ac:dyDescent="0.35">
      <c r="A100" s="7" t="s">
        <v>891</v>
      </c>
      <c r="B100" s="6">
        <v>1473.8879601281938</v>
      </c>
    </row>
    <row r="101" spans="1:2" x14ac:dyDescent="0.35">
      <c r="A101" s="7" t="s">
        <v>892</v>
      </c>
      <c r="B101" s="6">
        <v>2088.0116997024415</v>
      </c>
    </row>
    <row r="102" spans="1:2" x14ac:dyDescent="0.35">
      <c r="A102" s="7" t="s">
        <v>893</v>
      </c>
      <c r="B102" s="6">
        <v>2132.3734277633353</v>
      </c>
    </row>
    <row r="103" spans="1:2" x14ac:dyDescent="0.35">
      <c r="A103" s="7" t="s">
        <v>894</v>
      </c>
      <c r="B103" s="6">
        <v>1591.7996814486482</v>
      </c>
    </row>
    <row r="104" spans="1:2" x14ac:dyDescent="0.35">
      <c r="A104" s="7" t="s">
        <v>895</v>
      </c>
      <c r="B104" s="6">
        <v>1011.0882962685783</v>
      </c>
    </row>
    <row r="105" spans="1:2" x14ac:dyDescent="0.35">
      <c r="A105" s="7" t="s">
        <v>896</v>
      </c>
      <c r="B105" s="6">
        <v>2552.8385818762363</v>
      </c>
    </row>
    <row r="106" spans="1:2" x14ac:dyDescent="0.35">
      <c r="A106" s="7" t="s">
        <v>897</v>
      </c>
      <c r="B106" s="6">
        <v>2094.5491107471585</v>
      </c>
    </row>
    <row r="107" spans="1:2" x14ac:dyDescent="0.35">
      <c r="A107" s="7" t="s">
        <v>898</v>
      </c>
      <c r="B107" s="6">
        <v>818.86274452014004</v>
      </c>
    </row>
    <row r="108" spans="1:2" x14ac:dyDescent="0.35">
      <c r="A108" s="7" t="s">
        <v>899</v>
      </c>
      <c r="B108" s="6">
        <v>1556.3087501290124</v>
      </c>
    </row>
    <row r="109" spans="1:2" x14ac:dyDescent="0.35">
      <c r="A109" s="7" t="s">
        <v>900</v>
      </c>
      <c r="B109" s="6">
        <v>1140.4910233315932</v>
      </c>
    </row>
    <row r="110" spans="1:2" x14ac:dyDescent="0.35">
      <c r="A110" s="7" t="s">
        <v>901</v>
      </c>
      <c r="B110" s="6">
        <v>1590.1523959330323</v>
      </c>
    </row>
    <row r="111" spans="1:2" x14ac:dyDescent="0.35">
      <c r="A111" s="7" t="s">
        <v>902</v>
      </c>
      <c r="B111" s="6">
        <v>2519.7114129974143</v>
      </c>
    </row>
    <row r="112" spans="1:2" x14ac:dyDescent="0.35">
      <c r="A112" s="7" t="s">
        <v>903</v>
      </c>
      <c r="B112" s="6">
        <v>1882.378686866165</v>
      </c>
    </row>
    <row r="113" spans="1:2" x14ac:dyDescent="0.35">
      <c r="A113" s="7" t="s">
        <v>904</v>
      </c>
      <c r="B113" s="6">
        <v>1434.2961048260363</v>
      </c>
    </row>
    <row r="114" spans="1:2" x14ac:dyDescent="0.35">
      <c r="A114" s="7" t="s">
        <v>905</v>
      </c>
      <c r="B114" s="6">
        <v>2423.0010876784741</v>
      </c>
    </row>
    <row r="115" spans="1:2" x14ac:dyDescent="0.35">
      <c r="A115" s="7" t="s">
        <v>906</v>
      </c>
      <c r="B115" s="6">
        <v>1464.7115584348583</v>
      </c>
    </row>
    <row r="116" spans="1:2" x14ac:dyDescent="0.35">
      <c r="A116" s="7" t="s">
        <v>907</v>
      </c>
      <c r="B116" s="6">
        <v>317.33225665346049</v>
      </c>
    </row>
    <row r="117" spans="1:2" x14ac:dyDescent="0.35">
      <c r="A117" s="7" t="s">
        <v>908</v>
      </c>
      <c r="B117" s="6">
        <v>447.85218054458358</v>
      </c>
    </row>
    <row r="118" spans="1:2" x14ac:dyDescent="0.35">
      <c r="A118" s="7" t="s">
        <v>909</v>
      </c>
      <c r="B118" s="6">
        <v>753.61680948693686</v>
      </c>
    </row>
    <row r="119" spans="1:2" x14ac:dyDescent="0.35">
      <c r="A119" s="7" t="s">
        <v>910</v>
      </c>
      <c r="B119" s="6">
        <v>1647.303401116814</v>
      </c>
    </row>
    <row r="120" spans="1:2" x14ac:dyDescent="0.35">
      <c r="A120" s="7" t="s">
        <v>911</v>
      </c>
      <c r="B120" s="6">
        <v>2163.3610875425138</v>
      </c>
    </row>
    <row r="121" spans="1:2" x14ac:dyDescent="0.35">
      <c r="A121" s="7" t="s">
        <v>912</v>
      </c>
      <c r="B121" s="6">
        <v>1270.0594666123397</v>
      </c>
    </row>
    <row r="122" spans="1:2" x14ac:dyDescent="0.35">
      <c r="A122" s="7" t="s">
        <v>913</v>
      </c>
      <c r="B122" s="6">
        <v>1353.5634675949404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7C27F-C876-4084-A3E2-5CC1176ABE70}">
  <dimension ref="A1:T42"/>
  <sheetViews>
    <sheetView showGridLines="0" showRowColHeaders="0" tabSelected="1" zoomScaleNormal="100" workbookViewId="0">
      <selection activeCell="S7" sqref="S7"/>
    </sheetView>
  </sheetViews>
  <sheetFormatPr defaultRowHeight="14.5" x14ac:dyDescent="0.35"/>
  <sheetData>
    <row r="1" spans="1:20" x14ac:dyDescent="0.35">
      <c r="A1" s="9"/>
      <c r="B1" s="9"/>
      <c r="C1" s="9"/>
      <c r="D1" s="9"/>
      <c r="E1" s="9"/>
      <c r="F1" s="9"/>
      <c r="G1" s="9"/>
      <c r="H1" s="9"/>
      <c r="I1" s="9"/>
      <c r="J1" s="9"/>
      <c r="K1" s="9"/>
      <c r="L1" s="9"/>
      <c r="M1" s="9"/>
      <c r="N1" s="9"/>
      <c r="O1" s="9"/>
      <c r="P1" s="9"/>
      <c r="Q1" s="9"/>
      <c r="R1" s="9"/>
      <c r="S1" s="9"/>
      <c r="T1" s="9"/>
    </row>
    <row r="2" spans="1:20" x14ac:dyDescent="0.35">
      <c r="A2" s="9"/>
      <c r="B2" s="9"/>
      <c r="C2" s="9"/>
      <c r="D2" s="9"/>
      <c r="E2" s="9"/>
      <c r="F2" s="9"/>
      <c r="G2" s="9"/>
      <c r="H2" s="9"/>
      <c r="I2" s="9"/>
      <c r="J2" s="9"/>
      <c r="K2" s="9"/>
      <c r="L2" s="9"/>
      <c r="M2" s="9"/>
      <c r="N2" s="9"/>
      <c r="O2" s="9"/>
      <c r="P2" s="9"/>
      <c r="Q2" s="9"/>
      <c r="R2" s="9"/>
      <c r="S2" s="9"/>
      <c r="T2" s="9"/>
    </row>
    <row r="3" spans="1:20" x14ac:dyDescent="0.35">
      <c r="A3" s="9"/>
      <c r="B3" s="9"/>
      <c r="C3" s="9"/>
      <c r="D3" s="9"/>
      <c r="E3" s="9"/>
      <c r="F3" s="9"/>
      <c r="G3" s="9"/>
      <c r="H3" s="9"/>
      <c r="I3" s="9"/>
      <c r="J3" s="9"/>
      <c r="K3" s="9"/>
      <c r="L3" s="9"/>
      <c r="M3" s="9"/>
      <c r="N3" s="9"/>
      <c r="O3" s="9"/>
      <c r="P3" s="9"/>
      <c r="Q3" s="9"/>
      <c r="R3" s="9"/>
      <c r="S3" s="9"/>
      <c r="T3" s="9"/>
    </row>
    <row r="4" spans="1:20" x14ac:dyDescent="0.35">
      <c r="A4" s="9"/>
      <c r="B4" s="9"/>
      <c r="C4" s="9"/>
      <c r="D4" s="9"/>
      <c r="E4" s="9"/>
      <c r="F4" s="9"/>
      <c r="G4" s="9"/>
      <c r="H4" s="9"/>
      <c r="I4" s="9"/>
      <c r="J4" s="9"/>
      <c r="K4" s="9"/>
      <c r="L4" s="9"/>
      <c r="M4" s="9"/>
      <c r="N4" s="9"/>
      <c r="O4" s="9"/>
      <c r="P4" s="9"/>
      <c r="Q4" s="9"/>
      <c r="R4" s="9"/>
      <c r="S4" s="9"/>
      <c r="T4" s="9"/>
    </row>
    <row r="5" spans="1:20" x14ac:dyDescent="0.35">
      <c r="A5" s="9"/>
      <c r="B5" s="9"/>
      <c r="C5" s="9"/>
      <c r="D5" s="9"/>
      <c r="E5" s="9"/>
      <c r="F5" s="9"/>
      <c r="G5" s="9"/>
      <c r="H5" s="9"/>
      <c r="I5" s="9"/>
      <c r="J5" s="9"/>
      <c r="K5" s="9"/>
      <c r="L5" s="9"/>
      <c r="M5" s="9"/>
      <c r="N5" s="9"/>
      <c r="O5" s="9"/>
      <c r="P5" s="9"/>
      <c r="Q5" s="9"/>
      <c r="R5" s="9"/>
      <c r="S5" s="9"/>
      <c r="T5" s="9"/>
    </row>
    <row r="6" spans="1:20" x14ac:dyDescent="0.35">
      <c r="A6" s="9"/>
      <c r="B6" s="9"/>
      <c r="C6" s="9"/>
      <c r="D6" s="9"/>
      <c r="E6" s="9"/>
      <c r="F6" s="9"/>
      <c r="G6" s="9"/>
      <c r="H6" s="9"/>
      <c r="I6" s="9"/>
      <c r="J6" s="9"/>
      <c r="K6" s="9"/>
      <c r="L6" s="9"/>
      <c r="M6" s="9"/>
      <c r="N6" s="9"/>
      <c r="O6" s="9"/>
      <c r="P6" s="9"/>
      <c r="Q6" s="9"/>
      <c r="R6" s="9"/>
      <c r="S6" s="9"/>
      <c r="T6" s="9"/>
    </row>
    <row r="7" spans="1:20" x14ac:dyDescent="0.35">
      <c r="A7" s="9"/>
      <c r="B7" s="9"/>
      <c r="C7" s="9"/>
      <c r="D7" s="9"/>
      <c r="E7" s="9"/>
      <c r="F7" s="9"/>
      <c r="G7" s="9"/>
      <c r="H7" s="9"/>
      <c r="I7" s="9"/>
      <c r="J7" s="9"/>
      <c r="K7" s="9"/>
      <c r="L7" s="9"/>
      <c r="M7" s="9"/>
      <c r="N7" s="9"/>
      <c r="O7" s="9"/>
      <c r="P7" s="9"/>
      <c r="Q7" s="9"/>
      <c r="R7" s="9"/>
      <c r="S7" s="9"/>
      <c r="T7" s="9"/>
    </row>
    <row r="8" spans="1:20" x14ac:dyDescent="0.35">
      <c r="A8" s="9"/>
      <c r="B8" s="9"/>
      <c r="C8" s="9"/>
      <c r="D8" s="9"/>
      <c r="E8" s="9"/>
      <c r="F8" s="9"/>
      <c r="G8" s="9"/>
      <c r="H8" s="9"/>
      <c r="I8" s="9"/>
      <c r="J8" s="9"/>
      <c r="K8" s="9"/>
      <c r="L8" s="9"/>
      <c r="M8" s="9"/>
      <c r="N8" s="9"/>
      <c r="O8" s="9"/>
      <c r="P8" s="9"/>
      <c r="Q8" s="9"/>
      <c r="R8" s="9"/>
      <c r="S8" s="9"/>
      <c r="T8" s="9"/>
    </row>
    <row r="9" spans="1:20" x14ac:dyDescent="0.35">
      <c r="A9" s="9"/>
      <c r="B9" s="9"/>
      <c r="C9" s="9"/>
      <c r="D9" s="9"/>
      <c r="E9" s="9"/>
      <c r="F9" s="9"/>
      <c r="G9" s="9"/>
      <c r="H9" s="9"/>
      <c r="I9" s="9"/>
      <c r="J9" s="9"/>
      <c r="K9" s="9"/>
      <c r="L9" s="9"/>
      <c r="M9" s="9"/>
      <c r="N9" s="9"/>
      <c r="O9" s="9"/>
      <c r="P9" s="9"/>
      <c r="Q9" s="9"/>
      <c r="R9" s="9"/>
      <c r="S9" s="9"/>
      <c r="T9" s="9"/>
    </row>
    <row r="10" spans="1:20" x14ac:dyDescent="0.35">
      <c r="A10" s="9"/>
      <c r="B10" s="9"/>
      <c r="C10" s="9"/>
      <c r="D10" s="9"/>
      <c r="E10" s="9"/>
      <c r="F10" s="9"/>
      <c r="G10" s="9"/>
      <c r="H10" s="9"/>
      <c r="I10" s="9"/>
      <c r="J10" s="9"/>
      <c r="K10" s="9"/>
      <c r="L10" s="9"/>
      <c r="M10" s="9"/>
      <c r="N10" s="9"/>
      <c r="O10" s="9"/>
      <c r="P10" s="9"/>
      <c r="Q10" s="9"/>
      <c r="R10" s="9"/>
      <c r="S10" s="9"/>
      <c r="T10" s="9"/>
    </row>
    <row r="11" spans="1:20" x14ac:dyDescent="0.35">
      <c r="A11" s="9"/>
      <c r="B11" s="9"/>
      <c r="C11" s="9"/>
      <c r="D11" s="9"/>
      <c r="E11" s="9"/>
      <c r="F11" s="9"/>
      <c r="G11" s="9"/>
      <c r="H11" s="9"/>
      <c r="I11" s="9"/>
      <c r="J11" s="9"/>
      <c r="K11" s="9"/>
      <c r="L11" s="9"/>
      <c r="M11" s="9"/>
      <c r="N11" s="9"/>
      <c r="O11" s="9"/>
      <c r="P11" s="9"/>
      <c r="Q11" s="9"/>
      <c r="R11" s="9"/>
      <c r="S11" s="9"/>
      <c r="T11" s="9"/>
    </row>
    <row r="12" spans="1:20" x14ac:dyDescent="0.35">
      <c r="A12" s="9"/>
      <c r="B12" s="9"/>
      <c r="C12" s="9"/>
      <c r="D12" s="9"/>
      <c r="E12" s="9"/>
      <c r="F12" s="9"/>
      <c r="G12" s="9"/>
      <c r="H12" s="9"/>
      <c r="I12" s="9"/>
      <c r="J12" s="9"/>
      <c r="K12" s="9"/>
      <c r="L12" s="9"/>
      <c r="M12" s="9"/>
      <c r="N12" s="9"/>
      <c r="O12" s="9"/>
      <c r="P12" s="9"/>
      <c r="Q12" s="9"/>
      <c r="R12" s="9"/>
      <c r="S12" s="9"/>
      <c r="T12" s="9"/>
    </row>
    <row r="13" spans="1:20" x14ac:dyDescent="0.35">
      <c r="A13" s="9"/>
      <c r="B13" s="9"/>
      <c r="C13" s="9"/>
      <c r="D13" s="9"/>
      <c r="E13" s="9"/>
      <c r="F13" s="9"/>
      <c r="G13" s="9"/>
      <c r="H13" s="9"/>
      <c r="I13" s="9"/>
      <c r="J13" s="9"/>
      <c r="K13" s="9"/>
      <c r="L13" s="9"/>
      <c r="M13" s="9"/>
      <c r="N13" s="9"/>
      <c r="O13" s="9"/>
      <c r="P13" s="9"/>
      <c r="Q13" s="9"/>
      <c r="R13" s="9"/>
      <c r="S13" s="9"/>
      <c r="T13" s="9"/>
    </row>
    <row r="14" spans="1:20" x14ac:dyDescent="0.35">
      <c r="A14" s="9"/>
      <c r="B14" s="9"/>
      <c r="C14" s="9"/>
      <c r="D14" s="9"/>
      <c r="E14" s="9"/>
      <c r="F14" s="9"/>
      <c r="G14" s="9"/>
      <c r="H14" s="9"/>
      <c r="I14" s="9"/>
      <c r="J14" s="9"/>
      <c r="K14" s="9"/>
      <c r="L14" s="9"/>
      <c r="M14" s="9"/>
      <c r="N14" s="9"/>
      <c r="O14" s="9"/>
      <c r="P14" s="9"/>
      <c r="Q14" s="9"/>
      <c r="R14" s="9"/>
      <c r="S14" s="9"/>
      <c r="T14" s="9"/>
    </row>
    <row r="15" spans="1:20" x14ac:dyDescent="0.35">
      <c r="A15" s="9"/>
      <c r="B15" s="9"/>
      <c r="C15" s="9"/>
      <c r="D15" s="9"/>
      <c r="E15" s="9"/>
      <c r="F15" s="9"/>
      <c r="G15" s="9"/>
      <c r="H15" s="9"/>
      <c r="I15" s="9"/>
      <c r="J15" s="9"/>
      <c r="K15" s="9"/>
      <c r="L15" s="9"/>
      <c r="M15" s="9"/>
      <c r="N15" s="9"/>
      <c r="O15" s="9"/>
      <c r="P15" s="9"/>
      <c r="Q15" s="9"/>
      <c r="R15" s="9"/>
      <c r="S15" s="9"/>
      <c r="T15" s="9"/>
    </row>
    <row r="16" spans="1:20" x14ac:dyDescent="0.35">
      <c r="A16" s="9"/>
      <c r="B16" s="9"/>
      <c r="C16" s="9"/>
      <c r="D16" s="9"/>
      <c r="E16" s="9"/>
      <c r="F16" s="9"/>
      <c r="G16" s="9"/>
      <c r="H16" s="9"/>
      <c r="I16" s="9"/>
      <c r="J16" s="9"/>
      <c r="K16" s="9"/>
      <c r="L16" s="9"/>
      <c r="M16" s="9"/>
      <c r="N16" s="9"/>
      <c r="O16" s="9"/>
      <c r="P16" s="9"/>
      <c r="Q16" s="9"/>
      <c r="R16" s="9"/>
      <c r="S16" s="9"/>
      <c r="T16" s="9"/>
    </row>
    <row r="17" spans="1:20" x14ac:dyDescent="0.35">
      <c r="A17" s="9"/>
      <c r="B17" s="9"/>
      <c r="C17" s="9"/>
      <c r="D17" s="9"/>
      <c r="E17" s="9"/>
      <c r="F17" s="9"/>
      <c r="G17" s="9"/>
      <c r="H17" s="9"/>
      <c r="I17" s="9"/>
      <c r="J17" s="9"/>
      <c r="K17" s="9"/>
      <c r="L17" s="9"/>
      <c r="M17" s="9"/>
      <c r="N17" s="9"/>
      <c r="O17" s="9"/>
      <c r="P17" s="9"/>
      <c r="Q17" s="9"/>
      <c r="R17" s="9"/>
      <c r="S17" s="9"/>
      <c r="T17" s="9"/>
    </row>
    <row r="18" spans="1:20" x14ac:dyDescent="0.35">
      <c r="A18" s="9"/>
      <c r="B18" s="9"/>
      <c r="C18" s="9"/>
      <c r="D18" s="9"/>
      <c r="E18" s="9"/>
      <c r="F18" s="9"/>
      <c r="G18" s="9"/>
      <c r="H18" s="9"/>
      <c r="I18" s="9"/>
      <c r="J18" s="9"/>
      <c r="K18" s="9"/>
      <c r="L18" s="9"/>
      <c r="M18" s="9"/>
      <c r="N18" s="9"/>
      <c r="O18" s="9"/>
      <c r="P18" s="9"/>
      <c r="Q18" s="9"/>
      <c r="R18" s="9"/>
      <c r="S18" s="9"/>
      <c r="T18" s="9"/>
    </row>
    <row r="19" spans="1:20" x14ac:dyDescent="0.35">
      <c r="A19" s="9"/>
      <c r="B19" s="9"/>
      <c r="C19" s="9"/>
      <c r="D19" s="9"/>
      <c r="E19" s="9"/>
      <c r="F19" s="9"/>
      <c r="G19" s="9"/>
      <c r="H19" s="9"/>
      <c r="I19" s="9"/>
      <c r="J19" s="9"/>
      <c r="K19" s="9"/>
      <c r="L19" s="9"/>
      <c r="M19" s="9"/>
      <c r="N19" s="9"/>
      <c r="O19" s="9"/>
      <c r="P19" s="9"/>
      <c r="Q19" s="9"/>
      <c r="R19" s="9"/>
      <c r="S19" s="9"/>
      <c r="T19" s="9"/>
    </row>
    <row r="20" spans="1:20" x14ac:dyDescent="0.35">
      <c r="A20" s="9"/>
      <c r="B20" s="9"/>
      <c r="C20" s="9"/>
      <c r="D20" s="9"/>
      <c r="E20" s="9"/>
      <c r="F20" s="9"/>
      <c r="G20" s="9"/>
      <c r="H20" s="9"/>
      <c r="I20" s="9"/>
      <c r="J20" s="9"/>
      <c r="K20" s="9"/>
      <c r="L20" s="9"/>
      <c r="M20" s="9"/>
      <c r="N20" s="9"/>
      <c r="O20" s="9"/>
      <c r="P20" s="9"/>
      <c r="Q20" s="9"/>
      <c r="R20" s="9"/>
      <c r="S20" s="9"/>
      <c r="T20" s="9"/>
    </row>
    <row r="21" spans="1:20" x14ac:dyDescent="0.35">
      <c r="A21" s="9"/>
      <c r="B21" s="9"/>
      <c r="C21" s="9"/>
      <c r="D21" s="9"/>
      <c r="E21" s="9"/>
      <c r="F21" s="9"/>
      <c r="G21" s="9"/>
      <c r="H21" s="9"/>
      <c r="I21" s="9"/>
      <c r="J21" s="9"/>
      <c r="K21" s="9"/>
      <c r="L21" s="9"/>
      <c r="M21" s="9"/>
      <c r="N21" s="9"/>
      <c r="O21" s="9"/>
      <c r="P21" s="9"/>
      <c r="Q21" s="9"/>
      <c r="R21" s="9"/>
      <c r="S21" s="9"/>
      <c r="T21" s="9"/>
    </row>
    <row r="22" spans="1:20" x14ac:dyDescent="0.35">
      <c r="A22" s="9"/>
      <c r="B22" s="9"/>
      <c r="C22" s="9"/>
      <c r="D22" s="9"/>
      <c r="E22" s="9"/>
      <c r="F22" s="9"/>
      <c r="G22" s="9"/>
      <c r="H22" s="9"/>
      <c r="I22" s="9"/>
      <c r="J22" s="9"/>
      <c r="K22" s="9"/>
      <c r="L22" s="9"/>
      <c r="M22" s="9"/>
      <c r="N22" s="9"/>
      <c r="O22" s="9"/>
      <c r="P22" s="9"/>
      <c r="Q22" s="9"/>
      <c r="R22" s="9"/>
      <c r="S22" s="9"/>
      <c r="T22" s="9"/>
    </row>
    <row r="23" spans="1:20" x14ac:dyDescent="0.35">
      <c r="A23" s="9"/>
      <c r="B23" s="9"/>
      <c r="C23" s="9"/>
      <c r="D23" s="9"/>
      <c r="E23" s="9"/>
      <c r="F23" s="9"/>
      <c r="G23" s="9"/>
      <c r="H23" s="9"/>
      <c r="I23" s="9"/>
      <c r="J23" s="9"/>
      <c r="K23" s="9"/>
      <c r="L23" s="9"/>
      <c r="M23" s="9"/>
      <c r="N23" s="9"/>
      <c r="O23" s="9"/>
      <c r="P23" s="9"/>
      <c r="Q23" s="9"/>
      <c r="R23" s="9"/>
      <c r="S23" s="9"/>
      <c r="T23" s="9"/>
    </row>
    <row r="24" spans="1:20" x14ac:dyDescent="0.35">
      <c r="A24" s="9"/>
      <c r="B24" s="9"/>
      <c r="C24" s="9"/>
      <c r="D24" s="9"/>
      <c r="E24" s="9"/>
      <c r="F24" s="9"/>
      <c r="G24" s="9"/>
      <c r="H24" s="9"/>
      <c r="I24" s="9"/>
      <c r="J24" s="9"/>
      <c r="K24" s="9"/>
      <c r="L24" s="9"/>
      <c r="M24" s="9"/>
      <c r="N24" s="9"/>
      <c r="O24" s="9"/>
      <c r="P24" s="9"/>
      <c r="Q24" s="9"/>
      <c r="R24" s="9"/>
      <c r="S24" s="9"/>
      <c r="T24" s="9"/>
    </row>
    <row r="25" spans="1:20" x14ac:dyDescent="0.35">
      <c r="A25" s="9"/>
      <c r="B25" s="9"/>
      <c r="C25" s="9"/>
      <c r="D25" s="9"/>
      <c r="E25" s="9"/>
      <c r="F25" s="9"/>
      <c r="G25" s="9"/>
      <c r="H25" s="9"/>
      <c r="I25" s="9"/>
      <c r="J25" s="9"/>
      <c r="K25" s="9"/>
      <c r="L25" s="9"/>
      <c r="M25" s="9"/>
      <c r="N25" s="9"/>
      <c r="O25" s="9"/>
      <c r="P25" s="9"/>
      <c r="Q25" s="9"/>
      <c r="R25" s="9"/>
      <c r="S25" s="9"/>
      <c r="T25" s="9"/>
    </row>
    <row r="26" spans="1:20" x14ac:dyDescent="0.35">
      <c r="A26" s="9"/>
      <c r="B26" s="9"/>
      <c r="C26" s="9"/>
      <c r="D26" s="9"/>
      <c r="E26" s="9"/>
      <c r="F26" s="9"/>
      <c r="G26" s="9"/>
      <c r="H26" s="9"/>
      <c r="I26" s="9"/>
      <c r="J26" s="9"/>
      <c r="K26" s="9"/>
      <c r="L26" s="9"/>
      <c r="M26" s="9"/>
      <c r="N26" s="9"/>
      <c r="O26" s="9"/>
      <c r="P26" s="9"/>
      <c r="Q26" s="9"/>
      <c r="R26" s="9"/>
      <c r="S26" s="9"/>
      <c r="T26" s="9"/>
    </row>
    <row r="27" spans="1:20" x14ac:dyDescent="0.35">
      <c r="A27" s="9"/>
      <c r="B27" s="9"/>
      <c r="C27" s="9"/>
      <c r="D27" s="9"/>
      <c r="E27" s="9"/>
      <c r="F27" s="9"/>
      <c r="G27" s="9"/>
      <c r="H27" s="9"/>
      <c r="I27" s="9"/>
      <c r="J27" s="9"/>
      <c r="K27" s="9"/>
      <c r="L27" s="9"/>
      <c r="M27" s="9"/>
      <c r="N27" s="9"/>
      <c r="O27" s="9"/>
      <c r="P27" s="9"/>
      <c r="Q27" s="9"/>
      <c r="R27" s="9"/>
      <c r="S27" s="9"/>
      <c r="T27" s="9"/>
    </row>
    <row r="28" spans="1:20" x14ac:dyDescent="0.35">
      <c r="A28" s="9"/>
      <c r="B28" s="9"/>
      <c r="C28" s="9"/>
      <c r="D28" s="9"/>
      <c r="E28" s="9"/>
      <c r="F28" s="9"/>
      <c r="G28" s="9"/>
      <c r="H28" s="9"/>
      <c r="I28" s="9"/>
      <c r="J28" s="9"/>
      <c r="K28" s="9"/>
      <c r="L28" s="9"/>
      <c r="M28" s="9"/>
      <c r="N28" s="9"/>
      <c r="O28" s="9"/>
      <c r="P28" s="9"/>
      <c r="Q28" s="9"/>
      <c r="R28" s="9"/>
      <c r="S28" s="9"/>
      <c r="T28" s="9"/>
    </row>
    <row r="29" spans="1:20" x14ac:dyDescent="0.35">
      <c r="A29" s="9"/>
      <c r="B29" s="9"/>
      <c r="C29" s="9"/>
      <c r="D29" s="9"/>
      <c r="E29" s="9"/>
      <c r="F29" s="9"/>
      <c r="G29" s="9"/>
      <c r="H29" s="9"/>
      <c r="I29" s="9"/>
      <c r="J29" s="9"/>
      <c r="K29" s="9"/>
      <c r="L29" s="9"/>
      <c r="M29" s="9"/>
      <c r="N29" s="9"/>
      <c r="O29" s="9"/>
      <c r="P29" s="9"/>
      <c r="Q29" s="9"/>
      <c r="R29" s="9"/>
      <c r="S29" s="9"/>
      <c r="T29" s="9"/>
    </row>
    <row r="30" spans="1:20" x14ac:dyDescent="0.35">
      <c r="A30" s="9"/>
      <c r="B30" s="9"/>
      <c r="C30" s="9"/>
      <c r="D30" s="9"/>
      <c r="E30" s="9"/>
      <c r="F30" s="9"/>
      <c r="G30" s="9"/>
      <c r="H30" s="9"/>
      <c r="I30" s="9"/>
      <c r="J30" s="9"/>
      <c r="K30" s="9"/>
      <c r="L30" s="9"/>
      <c r="M30" s="9"/>
      <c r="N30" s="9"/>
      <c r="O30" s="9"/>
      <c r="P30" s="9"/>
      <c r="Q30" s="9"/>
      <c r="R30" s="9"/>
      <c r="S30" s="9"/>
      <c r="T30" s="9"/>
    </row>
    <row r="31" spans="1:20" x14ac:dyDescent="0.35">
      <c r="A31" s="9"/>
      <c r="B31" s="9"/>
      <c r="C31" s="9"/>
      <c r="D31" s="9"/>
      <c r="E31" s="9"/>
      <c r="F31" s="9"/>
      <c r="G31" s="9"/>
      <c r="H31" s="9"/>
      <c r="I31" s="9"/>
      <c r="J31" s="9"/>
      <c r="K31" s="9"/>
      <c r="L31" s="9"/>
      <c r="M31" s="9"/>
      <c r="N31" s="9"/>
      <c r="O31" s="9"/>
      <c r="P31" s="9"/>
      <c r="Q31" s="9"/>
      <c r="R31" s="9"/>
      <c r="S31" s="9"/>
      <c r="T31" s="9"/>
    </row>
    <row r="32" spans="1:20" x14ac:dyDescent="0.35">
      <c r="A32" s="9"/>
      <c r="B32" s="9"/>
      <c r="C32" s="9"/>
      <c r="D32" s="9"/>
      <c r="E32" s="9"/>
      <c r="F32" s="9"/>
      <c r="G32" s="9"/>
      <c r="H32" s="9"/>
      <c r="I32" s="9"/>
      <c r="J32" s="9"/>
      <c r="K32" s="9"/>
      <c r="L32" s="9"/>
      <c r="M32" s="9"/>
      <c r="N32" s="9"/>
      <c r="O32" s="9"/>
      <c r="P32" s="9"/>
      <c r="Q32" s="9"/>
      <c r="R32" s="9"/>
      <c r="S32" s="9"/>
      <c r="T32" s="9"/>
    </row>
    <row r="33" spans="1:20" x14ac:dyDescent="0.35">
      <c r="A33" s="9"/>
      <c r="B33" s="9"/>
      <c r="C33" s="9"/>
      <c r="D33" s="9"/>
      <c r="E33" s="9"/>
      <c r="F33" s="9"/>
      <c r="G33" s="9"/>
      <c r="H33" s="9"/>
      <c r="I33" s="9"/>
      <c r="J33" s="9"/>
      <c r="K33" s="9"/>
      <c r="L33" s="9"/>
      <c r="M33" s="9"/>
      <c r="N33" s="9"/>
      <c r="O33" s="9"/>
      <c r="P33" s="9"/>
      <c r="Q33" s="9"/>
      <c r="R33" s="9"/>
      <c r="S33" s="9"/>
      <c r="T33" s="9"/>
    </row>
    <row r="34" spans="1:20" x14ac:dyDescent="0.35">
      <c r="A34" s="9"/>
      <c r="B34" s="9"/>
      <c r="C34" s="9"/>
      <c r="D34" s="9"/>
      <c r="E34" s="9"/>
      <c r="F34" s="9"/>
      <c r="G34" s="9"/>
      <c r="H34" s="9"/>
      <c r="I34" s="9"/>
      <c r="J34" s="9"/>
      <c r="K34" s="9"/>
      <c r="L34" s="9"/>
      <c r="M34" s="9"/>
      <c r="N34" s="9"/>
      <c r="O34" s="9"/>
      <c r="P34" s="9"/>
      <c r="Q34" s="9"/>
      <c r="R34" s="9"/>
      <c r="S34" s="9"/>
      <c r="T34" s="9"/>
    </row>
    <row r="35" spans="1:20" x14ac:dyDescent="0.35">
      <c r="A35" s="9"/>
      <c r="B35" s="9"/>
      <c r="C35" s="9"/>
      <c r="D35" s="9"/>
      <c r="E35" s="9"/>
      <c r="F35" s="9"/>
      <c r="G35" s="9"/>
      <c r="H35" s="9"/>
      <c r="I35" s="9"/>
      <c r="J35" s="9"/>
      <c r="K35" s="9"/>
      <c r="L35" s="9"/>
      <c r="M35" s="9"/>
      <c r="N35" s="9"/>
      <c r="O35" s="9"/>
      <c r="P35" s="9"/>
      <c r="Q35" s="9"/>
      <c r="R35" s="9"/>
      <c r="S35" s="9"/>
      <c r="T35" s="9"/>
    </row>
    <row r="36" spans="1:20" x14ac:dyDescent="0.35">
      <c r="A36" s="9"/>
      <c r="B36" s="9"/>
      <c r="C36" s="9"/>
      <c r="D36" s="9"/>
      <c r="E36" s="9"/>
      <c r="F36" s="9"/>
      <c r="G36" s="9"/>
      <c r="H36" s="9"/>
      <c r="I36" s="9"/>
      <c r="J36" s="9"/>
      <c r="K36" s="9"/>
      <c r="L36" s="9"/>
      <c r="M36" s="9"/>
      <c r="N36" s="9"/>
      <c r="O36" s="9"/>
      <c r="P36" s="9"/>
      <c r="Q36" s="9"/>
      <c r="R36" s="9"/>
      <c r="S36" s="9"/>
      <c r="T36" s="9"/>
    </row>
    <row r="37" spans="1:20" x14ac:dyDescent="0.35">
      <c r="A37" s="9"/>
      <c r="B37" s="9"/>
      <c r="C37" s="9"/>
      <c r="D37" s="9"/>
      <c r="E37" s="9"/>
      <c r="F37" s="9"/>
      <c r="G37" s="9"/>
      <c r="H37" s="9"/>
      <c r="I37" s="9"/>
      <c r="J37" s="9"/>
      <c r="K37" s="9"/>
      <c r="L37" s="9"/>
      <c r="M37" s="9"/>
      <c r="N37" s="9"/>
      <c r="O37" s="9"/>
      <c r="P37" s="9"/>
      <c r="Q37" s="9"/>
      <c r="R37" s="9"/>
      <c r="S37" s="9"/>
      <c r="T37" s="9"/>
    </row>
    <row r="38" spans="1:20" x14ac:dyDescent="0.35">
      <c r="A38" s="9"/>
      <c r="B38" s="9"/>
      <c r="C38" s="9"/>
      <c r="D38" s="9"/>
      <c r="E38" s="9"/>
      <c r="F38" s="9"/>
      <c r="G38" s="9"/>
      <c r="H38" s="9"/>
      <c r="I38" s="9"/>
      <c r="J38" s="9"/>
      <c r="K38" s="9"/>
      <c r="L38" s="9"/>
      <c r="M38" s="9"/>
      <c r="N38" s="9"/>
      <c r="O38" s="9"/>
      <c r="P38" s="9"/>
      <c r="Q38" s="9"/>
      <c r="R38" s="9"/>
      <c r="S38" s="9"/>
      <c r="T38" s="9"/>
    </row>
    <row r="39" spans="1:20" x14ac:dyDescent="0.35">
      <c r="A39" s="9"/>
      <c r="B39" s="9"/>
      <c r="C39" s="9"/>
      <c r="D39" s="9"/>
      <c r="E39" s="9"/>
      <c r="F39" s="9"/>
      <c r="G39" s="9"/>
      <c r="H39" s="9"/>
      <c r="I39" s="9"/>
      <c r="J39" s="9"/>
      <c r="K39" s="9"/>
      <c r="L39" s="9"/>
      <c r="M39" s="9"/>
      <c r="N39" s="9"/>
      <c r="O39" s="9"/>
      <c r="P39" s="9"/>
      <c r="Q39" s="9"/>
      <c r="R39" s="9"/>
      <c r="S39" s="9"/>
      <c r="T39" s="9"/>
    </row>
    <row r="40" spans="1:20" x14ac:dyDescent="0.35">
      <c r="A40" s="9"/>
      <c r="B40" s="9"/>
      <c r="C40" s="9"/>
      <c r="D40" s="9"/>
      <c r="E40" s="9"/>
      <c r="F40" s="9"/>
      <c r="G40" s="9"/>
      <c r="H40" s="9"/>
      <c r="I40" s="9"/>
      <c r="J40" s="9"/>
      <c r="K40" s="9"/>
      <c r="L40" s="9"/>
      <c r="M40" s="9"/>
      <c r="N40" s="9"/>
      <c r="O40" s="9"/>
      <c r="P40" s="9"/>
      <c r="Q40" s="9"/>
      <c r="R40" s="9"/>
      <c r="S40" s="9"/>
      <c r="T40" s="9"/>
    </row>
    <row r="41" spans="1:20" x14ac:dyDescent="0.35">
      <c r="A41" s="9"/>
      <c r="B41" s="9"/>
      <c r="C41" s="9"/>
      <c r="D41" s="9"/>
      <c r="E41" s="9"/>
      <c r="F41" s="9"/>
      <c r="G41" s="9"/>
      <c r="H41" s="9"/>
      <c r="I41" s="9"/>
      <c r="J41" s="9"/>
      <c r="K41" s="9"/>
      <c r="L41" s="9"/>
      <c r="M41" s="9"/>
      <c r="N41" s="9"/>
      <c r="O41" s="9"/>
      <c r="P41" s="9"/>
      <c r="Q41" s="9"/>
      <c r="R41" s="9"/>
      <c r="S41" s="9"/>
      <c r="T41" s="9"/>
    </row>
    <row r="42" spans="1:20" x14ac:dyDescent="0.35">
      <c r="A42" s="9"/>
      <c r="B42" s="9"/>
      <c r="C42" s="9"/>
      <c r="D42" s="9"/>
      <c r="E42" s="9"/>
      <c r="F42" s="9"/>
      <c r="G42" s="9"/>
      <c r="H42" s="9"/>
      <c r="I42" s="9"/>
      <c r="J42" s="9"/>
      <c r="K42" s="9"/>
      <c r="L42" s="9"/>
      <c r="M42" s="9"/>
      <c r="N42" s="9"/>
      <c r="O42" s="9"/>
      <c r="P42" s="9"/>
      <c r="Q42" s="9"/>
      <c r="R42" s="9"/>
      <c r="S42" s="9"/>
      <c r="T42"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I s S a n d b o x E m b e d d e d " > < C u s t o m C o n t e n t > < ! [ C D A T A [ y e s ] ] > < / C u s t o m C o n t e n t > < / G e m i n i > 
</file>

<file path=customXml/item13.xml>��< ? x m l   v e r s i o n = " 1 . 0 "   e n c o d i n g = " U T F - 1 6 " ? > < G e m i n i   x m l n s = " h t t p : / / g e m i n i / p i v o t c u s t o m i z a t i o n / S a n d b o x N o n E m p t y " > < C u s t o m C o n t e n t > < ! [ C D A T A [ 1 ] ] > < / 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C l i e n t W i n d o w X M L " > < C u s t o m C o n t e n t > < ! [ C D A T A [ T a b l e 1 ] ] > < / C u s t o m C o n t e n t > < / G e m i n i > 
</file>

<file path=customXml/item1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4.xml>��< ? x m l   v e r s i o n = " 1 . 0 "   e n c o d i n g = " U T F - 1 6 " ? > < G e m i n i   x m l n s = " h t t p : / / g e m i n i / p i v o t c u s t o m i z a t i o n / M a n u a l C a l c M o d e " > < C u s t o m C o n t e n t > < ! [ C D A T A [ F a l s e ] ] > < / C u s t o m C o n t e n t > < / G e m i n i > 
</file>

<file path=customXml/item5.xml>��< ? x m l   v e r s i o n = " 1 . 0 "   e n c o d i n g = " U T F - 1 6 " ? > < G e m i n i   x m l n s = " h t t p : / / g e m i n i / p i v o t c u s t o m i z a t i o n / P o w e r P i v o t V e r s i o n " > < C u s t o m C o n t e n t > < ! [ C D A T A [ 2 0 1 5 . 1 3 0 . 1 6 0 5 . 9 1 3 ] ] > < / C u s t o m C o n t e n t > < / G e m i n i > 
</file>

<file path=customXml/item6.xml>��< ? x m l   v e r s i o n = " 1 . 0 "   e n c o d i n g = " U T F - 1 6 " ? > < G e m i n i   x m l n s = " h t t p : / / g e m i n i / p i v o t c u s t o m i z a t i o n / T a b l e O r d e r " > < C u s t o m C o n t e n t > < ! [ C D A T A [ T a b l e 1 , T a b l e 2 , T a b l e 3 , T a b l e 4 ] ] > < / C u s t o m C o n t e n t > < / G e m i n i > 
</file>

<file path=customXml/item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DC62AE86-731E-4AA4-B89A-EE55126DF6F5}">
  <ds:schemaRefs/>
</ds:datastoreItem>
</file>

<file path=customXml/itemProps10.xml><?xml version="1.0" encoding="utf-8"?>
<ds:datastoreItem xmlns:ds="http://schemas.openxmlformats.org/officeDocument/2006/customXml" ds:itemID="{AAB46EEA-D3B7-467E-9F63-9A6844E28FC2}">
  <ds:schemaRefs/>
</ds:datastoreItem>
</file>

<file path=customXml/itemProps11.xml><?xml version="1.0" encoding="utf-8"?>
<ds:datastoreItem xmlns:ds="http://schemas.openxmlformats.org/officeDocument/2006/customXml" ds:itemID="{A1007EA6-ED92-4ECA-ACEB-9734361FB62B}">
  <ds:schemaRefs/>
</ds:datastoreItem>
</file>

<file path=customXml/itemProps12.xml><?xml version="1.0" encoding="utf-8"?>
<ds:datastoreItem xmlns:ds="http://schemas.openxmlformats.org/officeDocument/2006/customXml" ds:itemID="{F8827984-2C90-44C2-9BD2-A987B8F0BBD6}">
  <ds:schemaRefs/>
</ds:datastoreItem>
</file>

<file path=customXml/itemProps13.xml><?xml version="1.0" encoding="utf-8"?>
<ds:datastoreItem xmlns:ds="http://schemas.openxmlformats.org/officeDocument/2006/customXml" ds:itemID="{CE71CAAA-9A6A-48E5-9BC4-2599E09394C8}">
  <ds:schemaRefs/>
</ds:datastoreItem>
</file>

<file path=customXml/itemProps14.xml><?xml version="1.0" encoding="utf-8"?>
<ds:datastoreItem xmlns:ds="http://schemas.openxmlformats.org/officeDocument/2006/customXml" ds:itemID="{9613485B-510A-4B45-823D-B5CFEB3726F3}">
  <ds:schemaRefs/>
</ds:datastoreItem>
</file>

<file path=customXml/itemProps15.xml><?xml version="1.0" encoding="utf-8"?>
<ds:datastoreItem xmlns:ds="http://schemas.openxmlformats.org/officeDocument/2006/customXml" ds:itemID="{17FF6E2B-8C85-48F6-B1DB-0CC3E17AEBB2}">
  <ds:schemaRefs/>
</ds:datastoreItem>
</file>

<file path=customXml/itemProps16.xml><?xml version="1.0" encoding="utf-8"?>
<ds:datastoreItem xmlns:ds="http://schemas.openxmlformats.org/officeDocument/2006/customXml" ds:itemID="{AC500CC4-053B-414E-B558-4E97050A717A}">
  <ds:schemaRefs/>
</ds:datastoreItem>
</file>

<file path=customXml/itemProps17.xml><?xml version="1.0" encoding="utf-8"?>
<ds:datastoreItem xmlns:ds="http://schemas.openxmlformats.org/officeDocument/2006/customXml" ds:itemID="{84A5B39F-C7EB-4114-B274-76981C642B3D}">
  <ds:schemaRefs/>
</ds:datastoreItem>
</file>

<file path=customXml/itemProps18.xml><?xml version="1.0" encoding="utf-8"?>
<ds:datastoreItem xmlns:ds="http://schemas.openxmlformats.org/officeDocument/2006/customXml" ds:itemID="{1A72773C-FAB6-4D90-A714-70EFD06CD583}">
  <ds:schemaRefs/>
</ds:datastoreItem>
</file>

<file path=customXml/itemProps19.xml><?xml version="1.0" encoding="utf-8"?>
<ds:datastoreItem xmlns:ds="http://schemas.openxmlformats.org/officeDocument/2006/customXml" ds:itemID="{DE7F0513-7D29-45D1-8141-CE2134C50884}">
  <ds:schemaRefs/>
</ds:datastoreItem>
</file>

<file path=customXml/itemProps2.xml><?xml version="1.0" encoding="utf-8"?>
<ds:datastoreItem xmlns:ds="http://schemas.openxmlformats.org/officeDocument/2006/customXml" ds:itemID="{555080A5-EE43-4CD2-BFBD-34DCE655B488}">
  <ds:schemaRefs/>
</ds:datastoreItem>
</file>

<file path=customXml/itemProps3.xml><?xml version="1.0" encoding="utf-8"?>
<ds:datastoreItem xmlns:ds="http://schemas.openxmlformats.org/officeDocument/2006/customXml" ds:itemID="{F08307B3-885A-429F-9C56-A25D8E2BA76A}">
  <ds:schemaRefs/>
</ds:datastoreItem>
</file>

<file path=customXml/itemProps4.xml><?xml version="1.0" encoding="utf-8"?>
<ds:datastoreItem xmlns:ds="http://schemas.openxmlformats.org/officeDocument/2006/customXml" ds:itemID="{52A626E1-092D-49D2-B99B-07312562C7E0}">
  <ds:schemaRefs/>
</ds:datastoreItem>
</file>

<file path=customXml/itemProps5.xml><?xml version="1.0" encoding="utf-8"?>
<ds:datastoreItem xmlns:ds="http://schemas.openxmlformats.org/officeDocument/2006/customXml" ds:itemID="{450569E6-BC47-4C4F-B992-BEA2E4F298B3}">
  <ds:schemaRefs/>
</ds:datastoreItem>
</file>

<file path=customXml/itemProps6.xml><?xml version="1.0" encoding="utf-8"?>
<ds:datastoreItem xmlns:ds="http://schemas.openxmlformats.org/officeDocument/2006/customXml" ds:itemID="{3F1065C3-D329-4198-AEE0-F4726993FA3E}">
  <ds:schemaRefs/>
</ds:datastoreItem>
</file>

<file path=customXml/itemProps7.xml><?xml version="1.0" encoding="utf-8"?>
<ds:datastoreItem xmlns:ds="http://schemas.openxmlformats.org/officeDocument/2006/customXml" ds:itemID="{CAB2A319-87FC-45F5-BFAF-B9F6B5364B1B}">
  <ds:schemaRefs/>
</ds:datastoreItem>
</file>

<file path=customXml/itemProps8.xml><?xml version="1.0" encoding="utf-8"?>
<ds:datastoreItem xmlns:ds="http://schemas.openxmlformats.org/officeDocument/2006/customXml" ds:itemID="{87956FB9-63A1-4D1F-B520-80CD05AC35AD}">
  <ds:schemaRefs/>
</ds:datastoreItem>
</file>

<file path=customXml/itemProps9.xml><?xml version="1.0" encoding="utf-8"?>
<ds:datastoreItem xmlns:ds="http://schemas.openxmlformats.org/officeDocument/2006/customXml" ds:itemID="{31D1DDF0-7855-49CA-9F1A-BB8C23485C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Pizzabun Product Sales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BK BIRUTHIVIN</cp:lastModifiedBy>
  <dcterms:created xsi:type="dcterms:W3CDTF">2022-06-24T09:46:13Z</dcterms:created>
  <dcterms:modified xsi:type="dcterms:W3CDTF">2024-09-13T09:33:04Z</dcterms:modified>
</cp:coreProperties>
</file>