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760" activeTab="2"/>
  </bookViews>
  <sheets>
    <sheet name="breeding locations" sheetId="1" r:id="rId1"/>
    <sheet name="breeding SEAs" sheetId="2" r:id="rId2"/>
    <sheet name="winter" sheetId="3" r:id="rId3"/>
  </sheets>
  <calcPr calcId="145621"/>
</workbook>
</file>

<file path=xl/calcChain.xml><?xml version="1.0" encoding="utf-8"?>
<calcChain xmlns="http://schemas.openxmlformats.org/spreadsheetml/2006/main">
  <c r="C150" i="3" l="1"/>
  <c r="D150" i="3"/>
  <c r="E150" i="3"/>
  <c r="F150" i="3"/>
  <c r="G150" i="3"/>
  <c r="H150" i="3"/>
  <c r="I150" i="3"/>
  <c r="J150" i="3"/>
  <c r="K150" i="3"/>
  <c r="L150" i="3"/>
  <c r="M150" i="3"/>
  <c r="C154" i="3"/>
  <c r="D154" i="3"/>
  <c r="E154" i="3"/>
  <c r="F154" i="3"/>
  <c r="G154" i="3"/>
  <c r="H154" i="3"/>
  <c r="I154" i="3"/>
  <c r="J154" i="3"/>
  <c r="K154" i="3"/>
  <c r="L154" i="3"/>
  <c r="M154" i="3"/>
  <c r="B154" i="3"/>
  <c r="B150" i="3"/>
  <c r="M155" i="3" l="1"/>
  <c r="L155" i="3"/>
  <c r="K155" i="3"/>
  <c r="J155" i="3"/>
  <c r="I155" i="3"/>
  <c r="H155" i="3"/>
  <c r="G155" i="3"/>
  <c r="F155" i="3"/>
  <c r="E155" i="3"/>
  <c r="D155" i="3"/>
  <c r="C155" i="3"/>
  <c r="B155" i="3"/>
  <c r="M153" i="3"/>
  <c r="L153" i="3"/>
  <c r="K153" i="3"/>
  <c r="J153" i="3"/>
  <c r="I153" i="3"/>
  <c r="H153" i="3"/>
  <c r="G153" i="3"/>
  <c r="F153" i="3"/>
  <c r="E153" i="3"/>
  <c r="D153" i="3"/>
  <c r="C153" i="3"/>
  <c r="B153" i="3"/>
  <c r="M151" i="3"/>
  <c r="L151" i="3"/>
  <c r="K151" i="3"/>
  <c r="J151" i="3"/>
  <c r="I151" i="3"/>
  <c r="H151" i="3"/>
  <c r="G151" i="3"/>
  <c r="F151" i="3"/>
  <c r="E151" i="3"/>
  <c r="D151" i="3"/>
  <c r="C151" i="3"/>
  <c r="B151" i="3"/>
  <c r="M149" i="3"/>
  <c r="L149" i="3"/>
  <c r="K149" i="3"/>
  <c r="J149" i="3"/>
  <c r="I149" i="3"/>
  <c r="H149" i="3"/>
  <c r="G149" i="3"/>
  <c r="F149" i="3"/>
  <c r="E149" i="3"/>
  <c r="D149" i="3"/>
  <c r="C149" i="3"/>
  <c r="B149" i="3"/>
  <c r="M106" i="3"/>
  <c r="L106" i="3"/>
  <c r="K106" i="3"/>
  <c r="J106" i="3"/>
  <c r="I106" i="3"/>
  <c r="H106" i="3"/>
  <c r="G106" i="3"/>
  <c r="F106" i="3"/>
  <c r="E106" i="3"/>
  <c r="D106" i="3"/>
  <c r="C106" i="3"/>
  <c r="B106" i="3"/>
  <c r="M105" i="3"/>
  <c r="L105" i="3"/>
  <c r="K105" i="3"/>
  <c r="J105" i="3"/>
  <c r="I105" i="3"/>
  <c r="H105" i="3"/>
  <c r="G105" i="3"/>
  <c r="F105" i="3"/>
  <c r="E105" i="3"/>
  <c r="D105" i="3"/>
  <c r="C105" i="3"/>
  <c r="B105" i="3"/>
  <c r="M104" i="3"/>
  <c r="L104" i="3"/>
  <c r="K104" i="3"/>
  <c r="J104" i="3"/>
  <c r="I104" i="3"/>
  <c r="H104" i="3"/>
  <c r="G104" i="3"/>
  <c r="F104" i="3"/>
  <c r="E104" i="3"/>
  <c r="D104" i="3"/>
  <c r="C104" i="3"/>
  <c r="B104" i="3"/>
  <c r="G78" i="2"/>
  <c r="F78" i="2"/>
  <c r="M44" i="1"/>
  <c r="L44" i="1"/>
  <c r="K44" i="1"/>
  <c r="J44" i="1"/>
  <c r="I44" i="1"/>
  <c r="H44" i="1"/>
  <c r="G44" i="1"/>
  <c r="F44" i="1"/>
  <c r="E44" i="1"/>
  <c r="D44" i="1"/>
  <c r="C44" i="1"/>
  <c r="B44" i="1"/>
  <c r="M43" i="1"/>
  <c r="L43" i="1"/>
  <c r="K43" i="1"/>
  <c r="J43" i="1"/>
  <c r="I43" i="1"/>
  <c r="H43" i="1"/>
  <c r="G43" i="1"/>
  <c r="F43" i="1"/>
  <c r="E43" i="1"/>
  <c r="D43" i="1"/>
  <c r="C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<sst xmlns="http://schemas.openxmlformats.org/spreadsheetml/2006/main" count="137" uniqueCount="27">
  <si>
    <t>date</t>
  </si>
  <si>
    <t>long</t>
  </si>
  <si>
    <t>lat-1</t>
  </si>
  <si>
    <t>lat-1.5</t>
  </si>
  <si>
    <t>lat-2</t>
  </si>
  <si>
    <t>lat-2.5</t>
  </si>
  <si>
    <t>lat-3</t>
  </si>
  <si>
    <t>lat-3.5</t>
  </si>
  <si>
    <t>lat-4</t>
  </si>
  <si>
    <t>lat-4.5</t>
  </si>
  <si>
    <t>lat-5</t>
  </si>
  <si>
    <t>lat-5.5</t>
  </si>
  <si>
    <t>lat-6</t>
  </si>
  <si>
    <t>mean</t>
  </si>
  <si>
    <t>median</t>
  </si>
  <si>
    <t>var</t>
  </si>
  <si>
    <t>Sunrise</t>
  </si>
  <si>
    <t>Sunset</t>
  </si>
  <si>
    <t>winter 1:</t>
  </si>
  <si>
    <t>winter 2:</t>
  </si>
  <si>
    <t>Given longitude of 12.8 west, lat must be &gt;7.35 degrees</t>
  </si>
  <si>
    <t>Only -3.5 gives a plausible output (on land, not in desert) although -3 (same as on-breeding territory calibration) is almost plausible location (but 300km south of Sierra Leone coast)</t>
  </si>
  <si>
    <t>MEAN</t>
  </si>
  <si>
    <t>MEDIAN</t>
  </si>
  <si>
    <t>variance</t>
  </si>
  <si>
    <t>14/2 to 23/3:</t>
  </si>
  <si>
    <t>14/2 to 5/3: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</si>
</sst>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opLeftCell="A16" workbookViewId="0">
      <selection activeCell="D44" sqref="D44"/>
    </sheetView>
  </sheetViews>
  <sheetFormatPr defaultRowHeight="15" x14ac:dyDescent="0.25"/>
  <cols>
    <col min="1" max="1" width="11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s="1">
        <v>41042</v>
      </c>
      <c r="B2">
        <v>0.71</v>
      </c>
      <c r="C2">
        <v>57.5</v>
      </c>
      <c r="D2">
        <v>56.69</v>
      </c>
      <c r="E2">
        <v>55.88</v>
      </c>
      <c r="F2">
        <v>55.07</v>
      </c>
      <c r="G2">
        <v>54.27</v>
      </c>
      <c r="H2">
        <v>53.46</v>
      </c>
      <c r="I2">
        <v>52.65</v>
      </c>
      <c r="J2">
        <v>51.84</v>
      </c>
      <c r="K2">
        <v>51.03</v>
      </c>
      <c r="L2">
        <v>50.21</v>
      </c>
      <c r="M2">
        <v>38.74</v>
      </c>
    </row>
    <row r="3" spans="1:13" x14ac:dyDescent="0.25">
      <c r="A3" s="1">
        <v>41043</v>
      </c>
      <c r="B3">
        <v>-0.66</v>
      </c>
      <c r="C3">
        <v>57.74</v>
      </c>
      <c r="D3">
        <v>56.94</v>
      </c>
      <c r="E3">
        <v>56.15</v>
      </c>
      <c r="F3">
        <v>55.36</v>
      </c>
      <c r="G3">
        <v>54.56</v>
      </c>
      <c r="H3">
        <v>53.77</v>
      </c>
      <c r="I3">
        <v>52.98</v>
      </c>
      <c r="J3">
        <v>52.18</v>
      </c>
      <c r="K3">
        <v>51.38</v>
      </c>
      <c r="L3">
        <v>50.59</v>
      </c>
      <c r="M3">
        <v>49.4</v>
      </c>
    </row>
    <row r="4" spans="1:13" x14ac:dyDescent="0.25">
      <c r="A4" s="1">
        <v>41044</v>
      </c>
      <c r="B4">
        <v>-0.03</v>
      </c>
      <c r="C4">
        <v>57.97</v>
      </c>
      <c r="D4">
        <v>57.19</v>
      </c>
      <c r="E4">
        <v>56.41</v>
      </c>
      <c r="F4">
        <v>55.63</v>
      </c>
      <c r="G4">
        <v>54.85</v>
      </c>
      <c r="H4">
        <v>54.07</v>
      </c>
      <c r="I4">
        <v>53.29</v>
      </c>
      <c r="J4">
        <v>52.51</v>
      </c>
      <c r="K4">
        <v>51.73</v>
      </c>
      <c r="L4">
        <v>50.95</v>
      </c>
      <c r="M4">
        <v>49.79</v>
      </c>
    </row>
    <row r="5" spans="1:13" x14ac:dyDescent="0.25">
      <c r="A5" s="1">
        <v>41045</v>
      </c>
      <c r="B5">
        <v>1.72</v>
      </c>
      <c r="C5">
        <v>57.16</v>
      </c>
      <c r="D5">
        <v>56.37</v>
      </c>
      <c r="E5">
        <v>55.59</v>
      </c>
      <c r="F5">
        <v>54.8</v>
      </c>
      <c r="G5">
        <v>54.01</v>
      </c>
      <c r="H5">
        <v>53.22</v>
      </c>
      <c r="I5">
        <v>52.43</v>
      </c>
      <c r="J5">
        <v>51.64</v>
      </c>
      <c r="K5">
        <v>50.85</v>
      </c>
      <c r="L5">
        <v>50.06</v>
      </c>
      <c r="M5">
        <v>50.16</v>
      </c>
    </row>
    <row r="6" spans="1:13" x14ac:dyDescent="0.25">
      <c r="A6" s="1">
        <v>41046</v>
      </c>
      <c r="B6">
        <v>-0.14000000000000001</v>
      </c>
      <c r="C6">
        <v>56.59</v>
      </c>
      <c r="D6">
        <v>55.8</v>
      </c>
      <c r="E6">
        <v>55.01</v>
      </c>
      <c r="F6">
        <v>54.22</v>
      </c>
      <c r="G6">
        <v>53.43</v>
      </c>
      <c r="H6">
        <v>52.63</v>
      </c>
      <c r="I6">
        <v>51.84</v>
      </c>
      <c r="J6">
        <v>51.05</v>
      </c>
      <c r="K6">
        <v>50.25</v>
      </c>
      <c r="L6">
        <v>49.46</v>
      </c>
      <c r="M6">
        <v>49.27</v>
      </c>
    </row>
    <row r="7" spans="1:13" x14ac:dyDescent="0.25">
      <c r="A7" s="1">
        <v>41047</v>
      </c>
      <c r="B7">
        <v>0.74</v>
      </c>
      <c r="C7">
        <v>56.2</v>
      </c>
      <c r="D7">
        <v>55.41</v>
      </c>
      <c r="E7">
        <v>54.62</v>
      </c>
      <c r="F7">
        <v>53.83</v>
      </c>
      <c r="G7">
        <v>53.03</v>
      </c>
      <c r="H7">
        <v>52.24</v>
      </c>
      <c r="I7">
        <v>51.45</v>
      </c>
      <c r="J7">
        <v>50.65</v>
      </c>
      <c r="K7">
        <v>49.86</v>
      </c>
      <c r="L7">
        <v>49.06</v>
      </c>
      <c r="M7">
        <v>48.66</v>
      </c>
    </row>
    <row r="8" spans="1:13" x14ac:dyDescent="0.25">
      <c r="A8" s="1">
        <v>41048</v>
      </c>
      <c r="B8">
        <v>-1.37</v>
      </c>
      <c r="C8">
        <v>56.15</v>
      </c>
      <c r="D8">
        <v>55.37</v>
      </c>
      <c r="E8">
        <v>54.59</v>
      </c>
      <c r="F8">
        <v>53.8</v>
      </c>
      <c r="G8">
        <v>53.02</v>
      </c>
      <c r="H8">
        <v>52.23</v>
      </c>
      <c r="I8">
        <v>51.44</v>
      </c>
      <c r="J8">
        <v>50.66</v>
      </c>
      <c r="K8">
        <v>49.87</v>
      </c>
      <c r="L8">
        <v>49.08</v>
      </c>
      <c r="M8">
        <v>48.27</v>
      </c>
    </row>
    <row r="9" spans="1:13" x14ac:dyDescent="0.25">
      <c r="A9" s="1">
        <v>41049</v>
      </c>
      <c r="B9">
        <v>-0.36</v>
      </c>
      <c r="C9">
        <v>55.87</v>
      </c>
      <c r="D9">
        <v>55.08</v>
      </c>
      <c r="E9">
        <v>54.3</v>
      </c>
      <c r="F9">
        <v>53.52</v>
      </c>
      <c r="G9">
        <v>52.73</v>
      </c>
      <c r="H9">
        <v>51.95</v>
      </c>
      <c r="I9">
        <v>51.16</v>
      </c>
      <c r="J9">
        <v>50.38</v>
      </c>
      <c r="K9">
        <v>49.59</v>
      </c>
      <c r="L9">
        <v>48.81</v>
      </c>
      <c r="M9">
        <v>48.29</v>
      </c>
    </row>
    <row r="10" spans="1:13" x14ac:dyDescent="0.25">
      <c r="A10" s="1">
        <v>41050</v>
      </c>
      <c r="B10">
        <v>-2.09</v>
      </c>
      <c r="C10">
        <v>56.72</v>
      </c>
      <c r="D10">
        <v>55.97</v>
      </c>
      <c r="E10">
        <v>55.21</v>
      </c>
      <c r="F10">
        <v>54.45</v>
      </c>
      <c r="G10">
        <v>53.69</v>
      </c>
      <c r="H10">
        <v>52.93</v>
      </c>
      <c r="I10">
        <v>52.17</v>
      </c>
      <c r="J10">
        <v>51.41</v>
      </c>
      <c r="K10">
        <v>50.65</v>
      </c>
      <c r="L10">
        <v>49.89</v>
      </c>
      <c r="M10">
        <v>48.02</v>
      </c>
    </row>
    <row r="11" spans="1:13" x14ac:dyDescent="0.25">
      <c r="A11" s="1">
        <v>41051</v>
      </c>
      <c r="B11">
        <v>-0.45</v>
      </c>
      <c r="C11">
        <v>56.22</v>
      </c>
      <c r="D11">
        <v>55.46</v>
      </c>
      <c r="E11">
        <v>54.7</v>
      </c>
      <c r="F11">
        <v>53.94</v>
      </c>
      <c r="G11">
        <v>53.17</v>
      </c>
      <c r="H11">
        <v>52.41</v>
      </c>
      <c r="I11">
        <v>51.65</v>
      </c>
      <c r="J11">
        <v>50.88</v>
      </c>
      <c r="K11">
        <v>50.12</v>
      </c>
      <c r="L11">
        <v>49.35</v>
      </c>
      <c r="M11">
        <v>49.13</v>
      </c>
    </row>
    <row r="12" spans="1:13" x14ac:dyDescent="0.25">
      <c r="A12" s="1">
        <v>41052</v>
      </c>
      <c r="B12">
        <v>0.7</v>
      </c>
      <c r="C12">
        <v>56.67</v>
      </c>
      <c r="D12">
        <v>55.92</v>
      </c>
      <c r="E12">
        <v>55.18</v>
      </c>
      <c r="F12">
        <v>54.43</v>
      </c>
      <c r="G12">
        <v>53.68</v>
      </c>
      <c r="H12">
        <v>52.93</v>
      </c>
      <c r="I12">
        <v>52.19</v>
      </c>
      <c r="J12">
        <v>51.44</v>
      </c>
      <c r="K12">
        <v>50.69</v>
      </c>
      <c r="L12">
        <v>49.94</v>
      </c>
      <c r="M12">
        <v>48.59</v>
      </c>
    </row>
    <row r="13" spans="1:13" x14ac:dyDescent="0.25">
      <c r="A13" s="1">
        <v>41053</v>
      </c>
      <c r="B13">
        <v>2.1</v>
      </c>
      <c r="C13">
        <v>56.65</v>
      </c>
      <c r="D13">
        <v>55.91</v>
      </c>
      <c r="E13">
        <v>55.17</v>
      </c>
      <c r="F13">
        <v>54.43</v>
      </c>
      <c r="G13">
        <v>53.69</v>
      </c>
      <c r="H13">
        <v>52.94</v>
      </c>
      <c r="I13">
        <v>52.2</v>
      </c>
      <c r="J13">
        <v>51.46</v>
      </c>
      <c r="K13">
        <v>50.72</v>
      </c>
      <c r="L13">
        <v>49.97</v>
      </c>
      <c r="M13">
        <v>49.19</v>
      </c>
    </row>
    <row r="14" spans="1:13" x14ac:dyDescent="0.25">
      <c r="A14" s="1">
        <v>41054</v>
      </c>
      <c r="B14">
        <v>0.75</v>
      </c>
      <c r="C14">
        <v>56.63</v>
      </c>
      <c r="D14">
        <v>55.9</v>
      </c>
      <c r="E14">
        <v>55.16</v>
      </c>
      <c r="F14">
        <v>54.43</v>
      </c>
      <c r="G14">
        <v>53.69</v>
      </c>
      <c r="H14">
        <v>52.96</v>
      </c>
      <c r="I14">
        <v>52.22</v>
      </c>
      <c r="J14">
        <v>51.48</v>
      </c>
      <c r="K14">
        <v>50.75</v>
      </c>
      <c r="L14">
        <v>50.01</v>
      </c>
      <c r="M14">
        <v>49.23</v>
      </c>
    </row>
    <row r="15" spans="1:13" x14ac:dyDescent="0.25">
      <c r="A15" s="1">
        <v>41055</v>
      </c>
      <c r="B15">
        <v>-0.35</v>
      </c>
      <c r="C15">
        <v>56.48</v>
      </c>
      <c r="D15">
        <v>55.75</v>
      </c>
      <c r="E15">
        <v>55.01</v>
      </c>
      <c r="F15">
        <v>54.28</v>
      </c>
      <c r="G15">
        <v>53.55</v>
      </c>
      <c r="H15">
        <v>52.81</v>
      </c>
      <c r="I15">
        <v>52.08</v>
      </c>
      <c r="J15">
        <v>51.35</v>
      </c>
      <c r="K15">
        <v>50.61</v>
      </c>
      <c r="L15">
        <v>49.87</v>
      </c>
      <c r="M15">
        <v>49.27</v>
      </c>
    </row>
    <row r="16" spans="1:13" x14ac:dyDescent="0.25">
      <c r="A16" s="1">
        <v>41056</v>
      </c>
      <c r="B16">
        <v>1.18</v>
      </c>
      <c r="C16">
        <v>56.56</v>
      </c>
      <c r="D16">
        <v>55.83</v>
      </c>
      <c r="E16">
        <v>55.1</v>
      </c>
      <c r="F16">
        <v>54.38</v>
      </c>
      <c r="G16">
        <v>53.65</v>
      </c>
      <c r="H16">
        <v>52.92</v>
      </c>
      <c r="I16">
        <v>52.2</v>
      </c>
      <c r="J16">
        <v>51.47</v>
      </c>
      <c r="K16">
        <v>50.74</v>
      </c>
      <c r="L16">
        <v>50.01</v>
      </c>
      <c r="M16">
        <v>49.14</v>
      </c>
    </row>
    <row r="17" spans="1:13" x14ac:dyDescent="0.25">
      <c r="A17" s="1">
        <v>41057</v>
      </c>
      <c r="B17">
        <v>0.46</v>
      </c>
      <c r="C17">
        <v>56.91</v>
      </c>
      <c r="D17">
        <v>56.2</v>
      </c>
      <c r="E17">
        <v>55.49</v>
      </c>
      <c r="F17">
        <v>54.77</v>
      </c>
      <c r="G17">
        <v>54.06</v>
      </c>
      <c r="H17">
        <v>53.34</v>
      </c>
      <c r="I17">
        <v>52.63</v>
      </c>
      <c r="J17">
        <v>51.91</v>
      </c>
      <c r="K17">
        <v>51.19</v>
      </c>
      <c r="L17">
        <v>50.48</v>
      </c>
      <c r="M17">
        <v>49.28</v>
      </c>
    </row>
    <row r="18" spans="1:13" x14ac:dyDescent="0.25">
      <c r="A18" s="1">
        <v>41058</v>
      </c>
      <c r="B18">
        <v>0.74</v>
      </c>
      <c r="C18">
        <v>54.92</v>
      </c>
      <c r="D18">
        <v>54.18</v>
      </c>
      <c r="E18">
        <v>53.43</v>
      </c>
      <c r="F18">
        <v>52.68</v>
      </c>
      <c r="G18">
        <v>51.93</v>
      </c>
      <c r="H18">
        <v>51.18</v>
      </c>
      <c r="I18">
        <v>50.43</v>
      </c>
      <c r="J18">
        <v>49.69</v>
      </c>
      <c r="K18">
        <v>48.93</v>
      </c>
      <c r="L18">
        <v>48.18</v>
      </c>
      <c r="M18">
        <v>49.76</v>
      </c>
    </row>
    <row r="19" spans="1:13" x14ac:dyDescent="0.25">
      <c r="A19" s="1">
        <v>41059</v>
      </c>
      <c r="B19">
        <v>2.5299999999999998</v>
      </c>
      <c r="C19">
        <v>55.2</v>
      </c>
      <c r="D19">
        <v>54.46</v>
      </c>
      <c r="E19">
        <v>53.73</v>
      </c>
      <c r="F19">
        <v>52.99</v>
      </c>
      <c r="G19">
        <v>52.25</v>
      </c>
      <c r="H19">
        <v>51.51</v>
      </c>
      <c r="I19">
        <v>50.77</v>
      </c>
      <c r="J19">
        <v>50.03</v>
      </c>
      <c r="K19">
        <v>49.29</v>
      </c>
      <c r="L19">
        <v>48.55</v>
      </c>
      <c r="M19">
        <v>47.43</v>
      </c>
    </row>
    <row r="20" spans="1:13" x14ac:dyDescent="0.25">
      <c r="A20" s="1">
        <v>41060</v>
      </c>
      <c r="B20">
        <v>1.82</v>
      </c>
      <c r="C20">
        <v>55.47</v>
      </c>
      <c r="D20">
        <v>54.75</v>
      </c>
      <c r="E20">
        <v>54.02</v>
      </c>
      <c r="F20">
        <v>53.29</v>
      </c>
      <c r="G20">
        <v>52.56</v>
      </c>
      <c r="H20">
        <v>51.83</v>
      </c>
      <c r="I20">
        <v>51.1</v>
      </c>
      <c r="J20">
        <v>50.37</v>
      </c>
      <c r="K20">
        <v>49.64</v>
      </c>
      <c r="L20">
        <v>48.91</v>
      </c>
      <c r="M20">
        <v>47.81</v>
      </c>
    </row>
    <row r="21" spans="1:13" x14ac:dyDescent="0.25">
      <c r="A21" s="1">
        <v>41061</v>
      </c>
      <c r="B21">
        <v>2.6</v>
      </c>
      <c r="C21">
        <v>55.15</v>
      </c>
      <c r="D21">
        <v>54.42</v>
      </c>
      <c r="E21">
        <v>53.69</v>
      </c>
      <c r="F21">
        <v>52.96</v>
      </c>
      <c r="G21">
        <v>52.23</v>
      </c>
      <c r="H21">
        <v>51.49</v>
      </c>
      <c r="I21">
        <v>50.76</v>
      </c>
      <c r="J21">
        <v>50.03</v>
      </c>
      <c r="K21">
        <v>49.3</v>
      </c>
      <c r="L21">
        <v>48.56</v>
      </c>
      <c r="M21">
        <v>48.18</v>
      </c>
    </row>
    <row r="22" spans="1:13" x14ac:dyDescent="0.25">
      <c r="A22" s="1">
        <v>41062</v>
      </c>
      <c r="B22">
        <v>0.89</v>
      </c>
      <c r="C22">
        <v>54.2</v>
      </c>
      <c r="D22">
        <v>53.45</v>
      </c>
      <c r="E22">
        <v>52.71</v>
      </c>
      <c r="F22">
        <v>51.96</v>
      </c>
      <c r="G22">
        <v>51.22</v>
      </c>
      <c r="H22">
        <v>50.47</v>
      </c>
      <c r="I22">
        <v>49.73</v>
      </c>
      <c r="J22">
        <v>48.98</v>
      </c>
      <c r="K22">
        <v>48.24</v>
      </c>
      <c r="L22">
        <v>47.49</v>
      </c>
      <c r="M22">
        <v>47.83</v>
      </c>
    </row>
    <row r="23" spans="1:13" x14ac:dyDescent="0.25">
      <c r="A23" s="1">
        <v>41063</v>
      </c>
      <c r="B23">
        <v>1.69</v>
      </c>
      <c r="C23">
        <v>48.05</v>
      </c>
      <c r="D23">
        <v>47.2</v>
      </c>
      <c r="E23">
        <v>46.36</v>
      </c>
      <c r="F23">
        <v>45.51</v>
      </c>
      <c r="G23">
        <v>44.66</v>
      </c>
      <c r="H23">
        <v>43.81</v>
      </c>
      <c r="I23">
        <v>42.95</v>
      </c>
      <c r="J23">
        <v>42.1</v>
      </c>
      <c r="K23">
        <v>41.25</v>
      </c>
      <c r="L23">
        <v>40.39</v>
      </c>
      <c r="M23">
        <v>46.74</v>
      </c>
    </row>
    <row r="24" spans="1:13" x14ac:dyDescent="0.25">
      <c r="A24" s="1">
        <v>41064</v>
      </c>
      <c r="B24">
        <v>-0.02</v>
      </c>
      <c r="C24">
        <v>55.7</v>
      </c>
      <c r="D24">
        <v>54.99</v>
      </c>
      <c r="E24">
        <v>54.28</v>
      </c>
      <c r="F24">
        <v>53.57</v>
      </c>
      <c r="G24">
        <v>52.87</v>
      </c>
      <c r="H24">
        <v>52.15</v>
      </c>
      <c r="I24">
        <v>51.44</v>
      </c>
      <c r="J24">
        <v>50.73</v>
      </c>
      <c r="K24">
        <v>50.02</v>
      </c>
      <c r="L24">
        <v>49.31</v>
      </c>
      <c r="M24">
        <v>39.54</v>
      </c>
    </row>
    <row r="25" spans="1:13" x14ac:dyDescent="0.25">
      <c r="A25" s="1">
        <v>41065</v>
      </c>
      <c r="B25">
        <v>2.15</v>
      </c>
      <c r="C25">
        <v>53.99</v>
      </c>
      <c r="D25">
        <v>53.25</v>
      </c>
      <c r="E25">
        <v>52.51</v>
      </c>
      <c r="F25">
        <v>51.77</v>
      </c>
      <c r="G25">
        <v>51.03</v>
      </c>
      <c r="H25">
        <v>50.3</v>
      </c>
      <c r="I25">
        <v>49.56</v>
      </c>
      <c r="J25">
        <v>48.82</v>
      </c>
      <c r="K25">
        <v>48.08</v>
      </c>
      <c r="L25">
        <v>47.34</v>
      </c>
      <c r="M25">
        <v>48.6</v>
      </c>
    </row>
    <row r="26" spans="1:13" x14ac:dyDescent="0.25">
      <c r="A26" s="1">
        <v>41066</v>
      </c>
      <c r="B26">
        <v>1.32</v>
      </c>
      <c r="C26">
        <v>54.4</v>
      </c>
      <c r="D26">
        <v>53.67</v>
      </c>
      <c r="E26">
        <v>52.95</v>
      </c>
      <c r="F26">
        <v>52.22</v>
      </c>
      <c r="G26">
        <v>51.49</v>
      </c>
      <c r="H26">
        <v>50.76</v>
      </c>
      <c r="I26">
        <v>50.04</v>
      </c>
      <c r="J26">
        <v>49.31</v>
      </c>
      <c r="K26">
        <v>48.58</v>
      </c>
      <c r="L26">
        <v>47.85</v>
      </c>
      <c r="M26">
        <v>46.6</v>
      </c>
    </row>
    <row r="27" spans="1:13" x14ac:dyDescent="0.25">
      <c r="A27" s="1">
        <v>41067</v>
      </c>
      <c r="B27">
        <v>2.12</v>
      </c>
      <c r="C27">
        <v>54.12</v>
      </c>
      <c r="D27">
        <v>53.39</v>
      </c>
      <c r="E27">
        <v>52.66</v>
      </c>
      <c r="F27">
        <v>51.94</v>
      </c>
      <c r="G27">
        <v>51.21</v>
      </c>
      <c r="H27">
        <v>50.48</v>
      </c>
      <c r="I27">
        <v>49.74</v>
      </c>
      <c r="J27">
        <v>49.01</v>
      </c>
      <c r="K27">
        <v>48.28</v>
      </c>
      <c r="L27">
        <v>47.55</v>
      </c>
      <c r="M27">
        <v>47.12</v>
      </c>
    </row>
    <row r="28" spans="1:13" x14ac:dyDescent="0.25">
      <c r="A28" s="1">
        <v>41068</v>
      </c>
      <c r="B28">
        <v>3.16</v>
      </c>
      <c r="C28">
        <v>54.01</v>
      </c>
      <c r="D28">
        <v>53.28</v>
      </c>
      <c r="E28">
        <v>52.55</v>
      </c>
      <c r="F28">
        <v>51.82</v>
      </c>
      <c r="G28">
        <v>51.09</v>
      </c>
      <c r="H28">
        <v>50.36</v>
      </c>
      <c r="I28">
        <v>49.63</v>
      </c>
      <c r="J28">
        <v>48.9</v>
      </c>
      <c r="K28">
        <v>48.17</v>
      </c>
      <c r="L28">
        <v>47.44</v>
      </c>
      <c r="M28">
        <v>46.82</v>
      </c>
    </row>
    <row r="29" spans="1:13" x14ac:dyDescent="0.25">
      <c r="A29" s="1">
        <v>41069</v>
      </c>
      <c r="B29">
        <v>-2.54</v>
      </c>
      <c r="C29">
        <v>54.36</v>
      </c>
      <c r="D29">
        <v>53.64</v>
      </c>
      <c r="E29">
        <v>52.92</v>
      </c>
      <c r="F29">
        <v>52.2</v>
      </c>
      <c r="G29">
        <v>51.48</v>
      </c>
      <c r="H29">
        <v>50.76</v>
      </c>
      <c r="I29">
        <v>50.04</v>
      </c>
      <c r="J29">
        <v>49.32</v>
      </c>
      <c r="K29">
        <v>48.59</v>
      </c>
      <c r="L29">
        <v>47.87</v>
      </c>
      <c r="M29">
        <v>46.71</v>
      </c>
    </row>
    <row r="30" spans="1:13" x14ac:dyDescent="0.25">
      <c r="A30" s="1">
        <v>41070</v>
      </c>
      <c r="B30">
        <v>4.01</v>
      </c>
      <c r="C30">
        <v>55.29</v>
      </c>
      <c r="D30">
        <v>54.58</v>
      </c>
      <c r="E30">
        <v>53.88</v>
      </c>
      <c r="F30">
        <v>53.18</v>
      </c>
      <c r="G30">
        <v>52.48</v>
      </c>
      <c r="H30">
        <v>51.78</v>
      </c>
      <c r="I30">
        <v>51.07</v>
      </c>
      <c r="J30">
        <v>50.37</v>
      </c>
      <c r="K30">
        <v>49.67</v>
      </c>
      <c r="L30">
        <v>48.96</v>
      </c>
      <c r="M30">
        <v>47.15</v>
      </c>
    </row>
    <row r="31" spans="1:13" x14ac:dyDescent="0.25">
      <c r="A31" s="1">
        <v>41071</v>
      </c>
      <c r="B31">
        <v>-1.81</v>
      </c>
      <c r="C31">
        <v>51.26</v>
      </c>
      <c r="D31">
        <v>50.49</v>
      </c>
      <c r="E31">
        <v>49.72</v>
      </c>
      <c r="F31">
        <v>48.95</v>
      </c>
      <c r="G31">
        <v>48.18</v>
      </c>
      <c r="H31">
        <v>47.41</v>
      </c>
      <c r="I31">
        <v>46.64</v>
      </c>
      <c r="J31">
        <v>45.87</v>
      </c>
      <c r="K31">
        <v>45.09</v>
      </c>
      <c r="L31">
        <v>44.32</v>
      </c>
      <c r="M31">
        <v>48.26</v>
      </c>
    </row>
    <row r="32" spans="1:13" x14ac:dyDescent="0.25">
      <c r="A32" s="1">
        <v>41072</v>
      </c>
      <c r="B32">
        <v>4.8600000000000003</v>
      </c>
      <c r="C32">
        <v>52.84</v>
      </c>
      <c r="D32">
        <v>52.1</v>
      </c>
      <c r="E32">
        <v>51.35</v>
      </c>
      <c r="F32">
        <v>50.61</v>
      </c>
      <c r="G32">
        <v>49.87</v>
      </c>
      <c r="H32">
        <v>49.13</v>
      </c>
      <c r="I32">
        <v>48.39</v>
      </c>
      <c r="J32">
        <v>47.64</v>
      </c>
      <c r="K32">
        <v>46.9</v>
      </c>
      <c r="L32">
        <v>46.16</v>
      </c>
      <c r="M32">
        <v>43.54</v>
      </c>
    </row>
    <row r="33" spans="1:13" x14ac:dyDescent="0.25">
      <c r="A33" s="1">
        <v>41073</v>
      </c>
      <c r="B33">
        <v>0.79</v>
      </c>
      <c r="C33">
        <v>55.8</v>
      </c>
      <c r="D33">
        <v>55.11</v>
      </c>
      <c r="E33">
        <v>54.43</v>
      </c>
      <c r="F33">
        <v>53.74</v>
      </c>
      <c r="G33">
        <v>53.05</v>
      </c>
      <c r="H33">
        <v>52.36</v>
      </c>
      <c r="I33">
        <v>51.68</v>
      </c>
      <c r="J33">
        <v>50.99</v>
      </c>
      <c r="K33">
        <v>50.3</v>
      </c>
      <c r="L33">
        <v>49.61</v>
      </c>
      <c r="M33">
        <v>45.41</v>
      </c>
    </row>
    <row r="34" spans="1:13" x14ac:dyDescent="0.25">
      <c r="A34" s="1">
        <v>41074</v>
      </c>
      <c r="B34">
        <v>6.84</v>
      </c>
      <c r="C34">
        <v>52.79</v>
      </c>
      <c r="D34">
        <v>52.05</v>
      </c>
      <c r="E34">
        <v>51.31</v>
      </c>
      <c r="F34">
        <v>50.57</v>
      </c>
      <c r="G34">
        <v>49.83</v>
      </c>
      <c r="H34">
        <v>49.09</v>
      </c>
      <c r="I34">
        <v>48.35</v>
      </c>
      <c r="J34">
        <v>47.61</v>
      </c>
      <c r="K34">
        <v>46.87</v>
      </c>
      <c r="L34">
        <v>46.12</v>
      </c>
      <c r="M34">
        <v>48.92</v>
      </c>
    </row>
    <row r="35" spans="1:13" x14ac:dyDescent="0.25">
      <c r="A35" s="1">
        <v>41075</v>
      </c>
      <c r="B35">
        <v>-1.98</v>
      </c>
      <c r="C35">
        <v>54.65</v>
      </c>
      <c r="D35">
        <v>53.95</v>
      </c>
      <c r="E35">
        <v>53.24</v>
      </c>
      <c r="F35">
        <v>52.54</v>
      </c>
      <c r="G35">
        <v>51.83</v>
      </c>
      <c r="H35">
        <v>51.13</v>
      </c>
      <c r="I35">
        <v>50.42</v>
      </c>
      <c r="J35">
        <v>49.72</v>
      </c>
      <c r="K35">
        <v>49.01</v>
      </c>
      <c r="L35">
        <v>48.3</v>
      </c>
      <c r="M35">
        <v>45.38</v>
      </c>
    </row>
    <row r="36" spans="1:13" x14ac:dyDescent="0.25">
      <c r="A36" s="1">
        <v>41076</v>
      </c>
      <c r="B36">
        <v>-1.05</v>
      </c>
      <c r="C36">
        <v>54.83</v>
      </c>
      <c r="D36">
        <v>54.12</v>
      </c>
      <c r="E36">
        <v>53.42</v>
      </c>
      <c r="F36">
        <v>52.72</v>
      </c>
      <c r="G36">
        <v>52.02</v>
      </c>
      <c r="H36">
        <v>51.32</v>
      </c>
      <c r="I36">
        <v>50.62</v>
      </c>
      <c r="J36">
        <v>49.91</v>
      </c>
      <c r="K36">
        <v>49.21</v>
      </c>
      <c r="L36">
        <v>48.51</v>
      </c>
      <c r="M36">
        <v>47.59</v>
      </c>
    </row>
    <row r="37" spans="1:13" x14ac:dyDescent="0.25">
      <c r="A37" s="1">
        <v>41077</v>
      </c>
      <c r="B37">
        <v>-0.87</v>
      </c>
      <c r="C37">
        <v>51.89</v>
      </c>
      <c r="D37">
        <v>51.14</v>
      </c>
      <c r="E37">
        <v>50.39</v>
      </c>
      <c r="F37">
        <v>49.64</v>
      </c>
      <c r="G37">
        <v>48.89</v>
      </c>
      <c r="H37">
        <v>48.14</v>
      </c>
      <c r="I37">
        <v>47.38</v>
      </c>
      <c r="J37">
        <v>46.63</v>
      </c>
      <c r="K37">
        <v>45.87</v>
      </c>
      <c r="L37">
        <v>45.12</v>
      </c>
      <c r="M37">
        <v>47.8</v>
      </c>
    </row>
    <row r="38" spans="1:13" x14ac:dyDescent="0.25">
      <c r="A38" s="1">
        <v>41078</v>
      </c>
      <c r="B38">
        <v>-1.94</v>
      </c>
      <c r="C38">
        <v>52.29</v>
      </c>
      <c r="D38">
        <v>51.55</v>
      </c>
      <c r="E38">
        <v>50.81</v>
      </c>
      <c r="F38">
        <v>50.06</v>
      </c>
      <c r="G38">
        <v>49.32</v>
      </c>
      <c r="H38">
        <v>48.57</v>
      </c>
      <c r="I38">
        <v>47.83</v>
      </c>
      <c r="J38">
        <v>47.08</v>
      </c>
      <c r="K38">
        <v>46.33</v>
      </c>
      <c r="L38">
        <v>45.59</v>
      </c>
      <c r="M38">
        <v>44.36</v>
      </c>
    </row>
    <row r="39" spans="1:13" x14ac:dyDescent="0.25">
      <c r="A39" s="1">
        <v>41079</v>
      </c>
      <c r="B39">
        <v>-0.76</v>
      </c>
      <c r="C39">
        <v>56.03</v>
      </c>
      <c r="D39">
        <v>55.35</v>
      </c>
      <c r="E39">
        <v>54.67</v>
      </c>
      <c r="F39">
        <v>53.99</v>
      </c>
      <c r="G39">
        <v>53.31</v>
      </c>
      <c r="H39">
        <v>52.64</v>
      </c>
      <c r="I39">
        <v>51.96</v>
      </c>
      <c r="J39">
        <v>51.28</v>
      </c>
      <c r="K39">
        <v>50.6</v>
      </c>
      <c r="L39">
        <v>49.92</v>
      </c>
      <c r="M39">
        <v>44.84</v>
      </c>
    </row>
    <row r="40" spans="1:13" x14ac:dyDescent="0.25">
      <c r="A40" s="1">
        <v>41080</v>
      </c>
      <c r="B40">
        <v>0.92</v>
      </c>
      <c r="C40">
        <v>53.71</v>
      </c>
      <c r="D40">
        <v>52.99</v>
      </c>
      <c r="E40">
        <v>52.27</v>
      </c>
      <c r="F40">
        <v>51.55</v>
      </c>
      <c r="G40">
        <v>50.84</v>
      </c>
      <c r="H40">
        <v>50.12</v>
      </c>
      <c r="I40">
        <v>49.4</v>
      </c>
      <c r="J40">
        <v>48.67</v>
      </c>
      <c r="K40">
        <v>47.95</v>
      </c>
      <c r="L40">
        <v>47.23</v>
      </c>
      <c r="M40">
        <v>49.24</v>
      </c>
    </row>
    <row r="42" spans="1:13" x14ac:dyDescent="0.25">
      <c r="A42" t="s">
        <v>13</v>
      </c>
      <c r="B42">
        <f>AVERAGE(B2:B40)</f>
        <v>0.72769230769230775</v>
      </c>
      <c r="C42">
        <f t="shared" ref="C42:M42" si="0">AVERAGE(C2:C40)</f>
        <v>55.101794871794866</v>
      </c>
      <c r="D42">
        <f t="shared" si="0"/>
        <v>54.35641025641025</v>
      </c>
      <c r="E42">
        <f t="shared" si="0"/>
        <v>53.61205128205129</v>
      </c>
      <c r="F42">
        <f t="shared" si="0"/>
        <v>52.86666666666666</v>
      </c>
      <c r="G42">
        <f t="shared" si="0"/>
        <v>52.121025641025632</v>
      </c>
      <c r="H42">
        <f t="shared" si="0"/>
        <v>51.374358974358969</v>
      </c>
      <c r="I42">
        <f t="shared" si="0"/>
        <v>50.628461538461551</v>
      </c>
      <c r="J42">
        <f t="shared" si="0"/>
        <v>49.881282051282042</v>
      </c>
      <c r="K42">
        <f t="shared" si="0"/>
        <v>49.133333333333319</v>
      </c>
      <c r="L42">
        <f t="shared" si="0"/>
        <v>48.38512820512819</v>
      </c>
      <c r="M42">
        <f t="shared" si="0"/>
        <v>47.437435897435883</v>
      </c>
    </row>
    <row r="43" spans="1:13" x14ac:dyDescent="0.25">
      <c r="A43" t="s">
        <v>14</v>
      </c>
      <c r="B43">
        <f>MEDIAN(B2:B40)</f>
        <v>0.74</v>
      </c>
      <c r="C43">
        <f t="shared" ref="C43:M43" si="1">MEDIAN(C2:C40)</f>
        <v>55.47</v>
      </c>
      <c r="D43">
        <f t="shared" si="1"/>
        <v>54.75</v>
      </c>
      <c r="E43">
        <f t="shared" si="1"/>
        <v>54.02</v>
      </c>
      <c r="F43">
        <f t="shared" si="1"/>
        <v>53.29</v>
      </c>
      <c r="G43">
        <f t="shared" si="1"/>
        <v>52.56</v>
      </c>
      <c r="H43">
        <f t="shared" si="1"/>
        <v>51.83</v>
      </c>
      <c r="I43">
        <f t="shared" si="1"/>
        <v>51.1</v>
      </c>
      <c r="J43">
        <f t="shared" si="1"/>
        <v>50.37</v>
      </c>
      <c r="K43">
        <f t="shared" si="1"/>
        <v>49.64</v>
      </c>
      <c r="L43">
        <f t="shared" si="1"/>
        <v>48.91</v>
      </c>
      <c r="M43">
        <f t="shared" si="1"/>
        <v>48.18</v>
      </c>
    </row>
    <row r="44" spans="1:13" x14ac:dyDescent="0.25">
      <c r="A44" t="s">
        <v>15</v>
      </c>
      <c r="B44">
        <f>_xlfn.VAR.S(B2:B40)</f>
        <v>3.8657708502024279</v>
      </c>
      <c r="C44">
        <f t="shared" ref="C44:M44" si="2">_xlfn.VAR.S(C2:C40)</f>
        <v>3.9788203778677471</v>
      </c>
      <c r="D44">
        <f t="shared" si="2"/>
        <v>3.9931078272604559</v>
      </c>
      <c r="E44">
        <f t="shared" si="2"/>
        <v>4.0081851551956804</v>
      </c>
      <c r="F44">
        <f t="shared" si="2"/>
        <v>4.0284122807017537</v>
      </c>
      <c r="G44">
        <f t="shared" si="2"/>
        <v>4.0478989203778681</v>
      </c>
      <c r="H44">
        <f t="shared" si="2"/>
        <v>4.0702199730094462</v>
      </c>
      <c r="I44">
        <f t="shared" si="2"/>
        <v>4.1036238866396744</v>
      </c>
      <c r="J44">
        <f t="shared" si="2"/>
        <v>4.1327483130904179</v>
      </c>
      <c r="K44">
        <f t="shared" si="2"/>
        <v>4.1662596491228063</v>
      </c>
      <c r="L44">
        <f t="shared" si="2"/>
        <v>4.2016309041835367</v>
      </c>
      <c r="M44">
        <f t="shared" si="2"/>
        <v>6.248866936572198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opLeftCell="A55" workbookViewId="0">
      <selection activeCell="F80" sqref="F80"/>
    </sheetView>
  </sheetViews>
  <sheetFormatPr defaultRowHeight="15" x14ac:dyDescent="0.25"/>
  <cols>
    <col min="1" max="1" width="12.5703125" customWidth="1"/>
  </cols>
  <sheetData>
    <row r="1" spans="1:5" x14ac:dyDescent="0.25">
      <c r="A1" s="1">
        <v>41042</v>
      </c>
      <c r="B1" s="2">
        <v>0.15069444444444444</v>
      </c>
      <c r="C1" t="s">
        <v>16</v>
      </c>
      <c r="D1">
        <v>9</v>
      </c>
      <c r="E1">
        <v>-4.79</v>
      </c>
    </row>
    <row r="2" spans="1:5" x14ac:dyDescent="0.25">
      <c r="A2" s="1">
        <v>41042</v>
      </c>
      <c r="B2" s="2">
        <v>0.84027777777777779</v>
      </c>
      <c r="C2" t="s">
        <v>17</v>
      </c>
      <c r="D2">
        <v>9</v>
      </c>
      <c r="E2">
        <v>-3.64</v>
      </c>
    </row>
    <row r="3" spans="1:5" x14ac:dyDescent="0.25">
      <c r="A3" s="1">
        <v>41043</v>
      </c>
      <c r="B3" s="2">
        <v>0.15208333333333332</v>
      </c>
      <c r="C3" t="s">
        <v>16</v>
      </c>
      <c r="D3">
        <v>9</v>
      </c>
      <c r="E3">
        <v>-4.34</v>
      </c>
    </row>
    <row r="4" spans="1:5" x14ac:dyDescent="0.25">
      <c r="A4" s="1">
        <v>41043</v>
      </c>
      <c r="B4" s="2">
        <v>0.84652777777777777</v>
      </c>
      <c r="C4" t="s">
        <v>17</v>
      </c>
      <c r="D4">
        <v>9</v>
      </c>
      <c r="E4">
        <v>-4.51</v>
      </c>
    </row>
    <row r="5" spans="1:5" x14ac:dyDescent="0.25">
      <c r="A5" s="1">
        <v>41044</v>
      </c>
      <c r="B5" s="2">
        <v>0.14791666666666667</v>
      </c>
      <c r="C5" t="s">
        <v>16</v>
      </c>
      <c r="D5">
        <v>9</v>
      </c>
      <c r="E5">
        <v>-4.8499999999999996</v>
      </c>
    </row>
    <row r="6" spans="1:5" x14ac:dyDescent="0.25">
      <c r="A6" s="1">
        <v>41044</v>
      </c>
      <c r="B6" s="2">
        <v>0.84722222222222221</v>
      </c>
      <c r="C6" t="s">
        <v>17</v>
      </c>
      <c r="D6">
        <v>9</v>
      </c>
      <c r="E6">
        <v>-4.43</v>
      </c>
    </row>
    <row r="7" spans="1:5" x14ac:dyDescent="0.25">
      <c r="A7" s="1">
        <v>41045</v>
      </c>
      <c r="B7" s="2">
        <v>0.1451388888888889</v>
      </c>
      <c r="C7" t="s">
        <v>16</v>
      </c>
      <c r="D7">
        <v>9</v>
      </c>
      <c r="E7">
        <v>-5.1100000000000003</v>
      </c>
    </row>
    <row r="8" spans="1:5" x14ac:dyDescent="0.25">
      <c r="A8" s="1">
        <v>41045</v>
      </c>
      <c r="B8" s="2">
        <v>0.84027777777777779</v>
      </c>
      <c r="C8" t="s">
        <v>17</v>
      </c>
      <c r="D8">
        <v>9</v>
      </c>
      <c r="E8">
        <v>-3.03</v>
      </c>
    </row>
    <row r="9" spans="1:5" x14ac:dyDescent="0.25">
      <c r="A9" s="1">
        <v>41046</v>
      </c>
      <c r="B9" s="2">
        <v>0.15138888888888888</v>
      </c>
      <c r="C9" t="s">
        <v>16</v>
      </c>
      <c r="D9">
        <v>9</v>
      </c>
      <c r="E9">
        <v>-3.87</v>
      </c>
    </row>
    <row r="10" spans="1:5" x14ac:dyDescent="0.25">
      <c r="A10" s="1">
        <v>41046</v>
      </c>
      <c r="B10" s="2">
        <v>0.84444444444444444</v>
      </c>
      <c r="C10" t="s">
        <v>17</v>
      </c>
      <c r="D10">
        <v>9</v>
      </c>
      <c r="E10">
        <v>-3.56</v>
      </c>
    </row>
    <row r="11" spans="1:5" x14ac:dyDescent="0.25">
      <c r="A11" s="1">
        <v>41047</v>
      </c>
      <c r="B11" s="2">
        <v>0.14930555555555555</v>
      </c>
      <c r="C11" t="s">
        <v>16</v>
      </c>
      <c r="D11">
        <v>9</v>
      </c>
      <c r="E11">
        <v>-4.03</v>
      </c>
    </row>
    <row r="12" spans="1:5" x14ac:dyDescent="0.25">
      <c r="A12" s="1">
        <v>41047</v>
      </c>
      <c r="B12" s="2">
        <v>0.84166666666666667</v>
      </c>
      <c r="C12" t="s">
        <v>17</v>
      </c>
      <c r="D12">
        <v>9</v>
      </c>
      <c r="E12">
        <v>-2.89</v>
      </c>
    </row>
    <row r="13" spans="1:5" x14ac:dyDescent="0.25">
      <c r="A13" s="1">
        <v>41048</v>
      </c>
      <c r="B13" s="2">
        <v>0.15416666666666667</v>
      </c>
      <c r="C13" t="s">
        <v>16</v>
      </c>
      <c r="D13">
        <v>9</v>
      </c>
      <c r="E13">
        <v>-3.02</v>
      </c>
    </row>
    <row r="14" spans="1:5" x14ac:dyDescent="0.25">
      <c r="A14" s="1">
        <v>41048</v>
      </c>
      <c r="B14" s="2">
        <v>0.84861111111111109</v>
      </c>
      <c r="C14" t="s">
        <v>17</v>
      </c>
      <c r="D14">
        <v>9</v>
      </c>
      <c r="E14">
        <v>-3.88</v>
      </c>
    </row>
    <row r="15" spans="1:5" x14ac:dyDescent="0.25">
      <c r="A15" s="1">
        <v>41049</v>
      </c>
      <c r="B15" s="2">
        <v>0.15138888888888888</v>
      </c>
      <c r="C15" t="s">
        <v>16</v>
      </c>
      <c r="D15">
        <v>9</v>
      </c>
      <c r="E15">
        <v>-3.32</v>
      </c>
    </row>
    <row r="16" spans="1:5" x14ac:dyDescent="0.25">
      <c r="A16" s="1">
        <v>41049</v>
      </c>
      <c r="B16" s="2">
        <v>0.84583333333333333</v>
      </c>
      <c r="C16" t="s">
        <v>17</v>
      </c>
      <c r="D16">
        <v>9</v>
      </c>
      <c r="E16">
        <v>-3.23</v>
      </c>
    </row>
    <row r="17" spans="1:5" x14ac:dyDescent="0.25">
      <c r="A17" s="1">
        <v>41050</v>
      </c>
      <c r="B17" s="2">
        <v>0.15138888888888888</v>
      </c>
      <c r="C17" t="s">
        <v>16</v>
      </c>
      <c r="D17">
        <v>9</v>
      </c>
      <c r="E17">
        <v>-3.16</v>
      </c>
    </row>
    <row r="18" spans="1:5" x14ac:dyDescent="0.25">
      <c r="A18" s="1">
        <v>41050</v>
      </c>
      <c r="B18" s="2">
        <v>0.85555555555555562</v>
      </c>
      <c r="C18" t="s">
        <v>17</v>
      </c>
      <c r="D18">
        <v>9</v>
      </c>
      <c r="E18">
        <v>-4.6500000000000004</v>
      </c>
    </row>
    <row r="19" spans="1:5" x14ac:dyDescent="0.25">
      <c r="A19" s="1">
        <v>41051</v>
      </c>
      <c r="B19" s="2">
        <v>0.14791666666666667</v>
      </c>
      <c r="C19" t="s">
        <v>16</v>
      </c>
      <c r="D19">
        <v>9</v>
      </c>
      <c r="E19">
        <v>-3.58</v>
      </c>
    </row>
    <row r="20" spans="1:5" x14ac:dyDescent="0.25">
      <c r="A20" s="1">
        <v>41051</v>
      </c>
      <c r="B20" s="2">
        <v>0.85</v>
      </c>
      <c r="C20" t="s">
        <v>17</v>
      </c>
      <c r="D20">
        <v>9</v>
      </c>
      <c r="E20">
        <v>-3.57</v>
      </c>
    </row>
    <row r="21" spans="1:5" x14ac:dyDescent="0.25">
      <c r="A21" s="1">
        <v>41052</v>
      </c>
      <c r="B21" s="2">
        <v>0.14166666666666666</v>
      </c>
      <c r="C21" t="s">
        <v>16</v>
      </c>
      <c r="D21">
        <v>9</v>
      </c>
      <c r="E21">
        <v>-4.4400000000000004</v>
      </c>
    </row>
    <row r="22" spans="1:5" x14ac:dyDescent="0.25">
      <c r="A22" s="1">
        <v>41052</v>
      </c>
      <c r="B22" s="2">
        <v>0.85</v>
      </c>
      <c r="C22" t="s">
        <v>17</v>
      </c>
      <c r="D22">
        <v>9</v>
      </c>
      <c r="E22">
        <v>-3.39</v>
      </c>
    </row>
    <row r="23" spans="1:5" x14ac:dyDescent="0.25">
      <c r="A23" s="1">
        <v>41053</v>
      </c>
      <c r="B23" s="2">
        <v>0.13680555555555554</v>
      </c>
      <c r="C23" t="s">
        <v>16</v>
      </c>
      <c r="D23">
        <v>9</v>
      </c>
      <c r="E23">
        <v>-5.07</v>
      </c>
    </row>
    <row r="24" spans="1:5" x14ac:dyDescent="0.25">
      <c r="A24" s="1">
        <v>41053</v>
      </c>
      <c r="B24" s="2">
        <v>0.84722222222222221</v>
      </c>
      <c r="C24" t="s">
        <v>17</v>
      </c>
      <c r="D24">
        <v>9</v>
      </c>
      <c r="E24">
        <v>-2.76</v>
      </c>
    </row>
    <row r="25" spans="1:5" x14ac:dyDescent="0.25">
      <c r="A25" s="1">
        <v>41054</v>
      </c>
      <c r="B25" s="2">
        <v>0.13958333333333334</v>
      </c>
      <c r="C25" t="s">
        <v>16</v>
      </c>
      <c r="D25">
        <v>9</v>
      </c>
      <c r="E25">
        <v>-4.4800000000000004</v>
      </c>
    </row>
    <row r="26" spans="1:5" x14ac:dyDescent="0.25">
      <c r="A26" s="1">
        <v>41054</v>
      </c>
      <c r="B26" s="2">
        <v>0.8520833333333333</v>
      </c>
      <c r="C26" t="s">
        <v>17</v>
      </c>
      <c r="D26">
        <v>9</v>
      </c>
      <c r="E26">
        <v>-3.4</v>
      </c>
    </row>
    <row r="27" spans="1:5" x14ac:dyDescent="0.25">
      <c r="A27" s="1">
        <v>41055</v>
      </c>
      <c r="B27" s="2">
        <v>0.1423611111111111</v>
      </c>
      <c r="C27" t="s">
        <v>16</v>
      </c>
      <c r="D27">
        <v>9</v>
      </c>
      <c r="E27">
        <v>-3.89</v>
      </c>
    </row>
    <row r="28" spans="1:5" x14ac:dyDescent="0.25">
      <c r="A28" s="1">
        <v>41055</v>
      </c>
      <c r="B28" s="2">
        <v>0.85555555555555562</v>
      </c>
      <c r="C28" t="s">
        <v>17</v>
      </c>
      <c r="D28">
        <v>9</v>
      </c>
      <c r="E28">
        <v>-3.8</v>
      </c>
    </row>
    <row r="29" spans="1:5" x14ac:dyDescent="0.25">
      <c r="A29" s="1">
        <v>41056</v>
      </c>
      <c r="B29" s="2">
        <v>0.13680555555555554</v>
      </c>
      <c r="C29" t="s">
        <v>16</v>
      </c>
      <c r="D29">
        <v>9</v>
      </c>
      <c r="E29">
        <v>-4.6399999999999997</v>
      </c>
    </row>
    <row r="30" spans="1:5" x14ac:dyDescent="0.25">
      <c r="A30" s="1">
        <v>41056</v>
      </c>
      <c r="B30" s="2">
        <v>0.85277777777777775</v>
      </c>
      <c r="C30" t="s">
        <v>17</v>
      </c>
      <c r="D30">
        <v>9</v>
      </c>
      <c r="E30">
        <v>-3.2</v>
      </c>
    </row>
    <row r="31" spans="1:5" x14ac:dyDescent="0.25">
      <c r="A31" s="1">
        <v>41057</v>
      </c>
      <c r="B31" s="2">
        <v>0.1361111111111111</v>
      </c>
      <c r="C31" t="s">
        <v>16</v>
      </c>
      <c r="D31">
        <v>9</v>
      </c>
      <c r="E31">
        <v>-4.62</v>
      </c>
    </row>
    <row r="32" spans="1:5" x14ac:dyDescent="0.25">
      <c r="A32" s="1">
        <v>41057</v>
      </c>
      <c r="B32" s="2">
        <v>0.85763888888888884</v>
      </c>
      <c r="C32" t="s">
        <v>17</v>
      </c>
      <c r="D32">
        <v>9</v>
      </c>
      <c r="E32">
        <v>-3.83</v>
      </c>
    </row>
    <row r="33" spans="1:5" x14ac:dyDescent="0.25">
      <c r="A33" s="1">
        <v>41058</v>
      </c>
      <c r="B33" s="2">
        <v>0.14375000000000002</v>
      </c>
      <c r="C33" t="s">
        <v>16</v>
      </c>
      <c r="D33">
        <v>9</v>
      </c>
      <c r="E33">
        <v>-3.28</v>
      </c>
    </row>
    <row r="34" spans="1:5" x14ac:dyDescent="0.25">
      <c r="A34" s="1">
        <v>41058</v>
      </c>
      <c r="B34" s="2">
        <v>0.84861111111111109</v>
      </c>
      <c r="C34" t="s">
        <v>17</v>
      </c>
      <c r="D34">
        <v>9</v>
      </c>
      <c r="E34">
        <v>-2.21</v>
      </c>
    </row>
    <row r="35" spans="1:5" x14ac:dyDescent="0.25">
      <c r="A35" s="1">
        <v>41059</v>
      </c>
      <c r="B35" s="2">
        <v>0.13680555555555554</v>
      </c>
      <c r="C35" t="s">
        <v>16</v>
      </c>
      <c r="D35">
        <v>9</v>
      </c>
      <c r="E35">
        <v>-4.2699999999999996</v>
      </c>
    </row>
    <row r="36" spans="1:5" x14ac:dyDescent="0.25">
      <c r="A36" s="1">
        <v>41059</v>
      </c>
      <c r="B36" s="2">
        <v>0.84583333333333333</v>
      </c>
      <c r="C36" t="s">
        <v>17</v>
      </c>
      <c r="D36">
        <v>9</v>
      </c>
      <c r="E36">
        <v>-1.61</v>
      </c>
    </row>
    <row r="37" spans="1:5" x14ac:dyDescent="0.25">
      <c r="A37" s="1">
        <v>41060</v>
      </c>
      <c r="B37" s="2">
        <v>0.13680555555555554</v>
      </c>
      <c r="C37" t="s">
        <v>16</v>
      </c>
      <c r="D37">
        <v>9</v>
      </c>
      <c r="E37">
        <v>-4.16</v>
      </c>
    </row>
    <row r="38" spans="1:5" x14ac:dyDescent="0.25">
      <c r="A38" s="1">
        <v>41060</v>
      </c>
      <c r="B38" s="2">
        <v>0.85</v>
      </c>
      <c r="C38" t="s">
        <v>17</v>
      </c>
      <c r="D38">
        <v>9</v>
      </c>
      <c r="E38">
        <v>-2.16</v>
      </c>
    </row>
    <row r="39" spans="1:5" x14ac:dyDescent="0.25">
      <c r="A39" s="1">
        <v>41061</v>
      </c>
      <c r="B39" s="2">
        <v>0.13541666666666666</v>
      </c>
      <c r="C39" t="s">
        <v>16</v>
      </c>
      <c r="D39">
        <v>9</v>
      </c>
      <c r="E39">
        <v>-4.2699999999999996</v>
      </c>
    </row>
    <row r="40" spans="1:5" x14ac:dyDescent="0.25">
      <c r="A40" s="1">
        <v>41061</v>
      </c>
      <c r="B40" s="2">
        <v>0.84722222222222221</v>
      </c>
      <c r="C40" t="s">
        <v>17</v>
      </c>
      <c r="D40">
        <v>9</v>
      </c>
      <c r="E40">
        <v>-1.57</v>
      </c>
    </row>
    <row r="41" spans="1:5" x14ac:dyDescent="0.25">
      <c r="A41" s="1">
        <v>41062</v>
      </c>
      <c r="B41" s="2">
        <v>0.14375000000000002</v>
      </c>
      <c r="C41" t="s">
        <v>16</v>
      </c>
      <c r="D41">
        <v>9</v>
      </c>
      <c r="E41">
        <v>-2.86</v>
      </c>
    </row>
    <row r="42" spans="1:5" x14ac:dyDescent="0.25">
      <c r="A42" s="1">
        <v>41062</v>
      </c>
      <c r="B42" s="2">
        <v>0.84861111111111109</v>
      </c>
      <c r="C42" t="s">
        <v>17</v>
      </c>
      <c r="D42">
        <v>9</v>
      </c>
      <c r="E42">
        <v>-1.67</v>
      </c>
    </row>
    <row r="43" spans="1:5" x14ac:dyDescent="0.25">
      <c r="A43" s="1">
        <v>41063</v>
      </c>
      <c r="B43" s="2">
        <v>0.16319444444444445</v>
      </c>
      <c r="C43" t="s">
        <v>16</v>
      </c>
      <c r="D43">
        <v>9</v>
      </c>
      <c r="E43">
        <v>0.49</v>
      </c>
    </row>
    <row r="44" spans="1:5" x14ac:dyDescent="0.25">
      <c r="A44" s="1">
        <v>41063</v>
      </c>
      <c r="B44" s="2">
        <v>0.82500000000000007</v>
      </c>
      <c r="C44" t="s">
        <v>17</v>
      </c>
      <c r="D44">
        <v>9</v>
      </c>
      <c r="E44">
        <v>2.5499999999999998</v>
      </c>
    </row>
    <row r="45" spans="1:5" x14ac:dyDescent="0.25">
      <c r="A45" s="1">
        <v>41064</v>
      </c>
      <c r="B45" s="2">
        <v>0.13819444444444443</v>
      </c>
      <c r="C45" t="s">
        <v>16</v>
      </c>
      <c r="D45">
        <v>9</v>
      </c>
      <c r="E45">
        <v>-3.56</v>
      </c>
    </row>
    <row r="46" spans="1:5" x14ac:dyDescent="0.25">
      <c r="A46" s="1">
        <v>41064</v>
      </c>
      <c r="B46" s="2">
        <v>0.85972222222222217</v>
      </c>
      <c r="C46" t="s">
        <v>17</v>
      </c>
      <c r="D46">
        <v>9</v>
      </c>
      <c r="E46">
        <v>-3.22</v>
      </c>
    </row>
    <row r="47" spans="1:5" x14ac:dyDescent="0.25">
      <c r="A47" s="1">
        <v>41065</v>
      </c>
      <c r="B47" s="2">
        <v>0.13958333333333334</v>
      </c>
      <c r="C47" t="s">
        <v>16</v>
      </c>
      <c r="D47">
        <v>9</v>
      </c>
      <c r="E47">
        <v>-3.27</v>
      </c>
    </row>
    <row r="48" spans="1:5" x14ac:dyDescent="0.25">
      <c r="A48" s="1">
        <v>41065</v>
      </c>
      <c r="B48" s="2">
        <v>0.84652777777777777</v>
      </c>
      <c r="C48" t="s">
        <v>17</v>
      </c>
      <c r="D48">
        <v>9</v>
      </c>
      <c r="E48">
        <v>-0.97</v>
      </c>
    </row>
    <row r="49" spans="1:5" x14ac:dyDescent="0.25">
      <c r="A49" s="1">
        <v>41066</v>
      </c>
      <c r="B49" s="2">
        <v>0.13958333333333334</v>
      </c>
      <c r="C49" t="s">
        <v>16</v>
      </c>
      <c r="D49">
        <v>9</v>
      </c>
      <c r="E49">
        <v>-3.19</v>
      </c>
    </row>
    <row r="50" spans="1:5" x14ac:dyDescent="0.25">
      <c r="A50" s="1">
        <v>41066</v>
      </c>
      <c r="B50" s="2">
        <v>0.85138888888888886</v>
      </c>
      <c r="C50" t="s">
        <v>17</v>
      </c>
      <c r="D50">
        <v>9</v>
      </c>
      <c r="E50">
        <v>-1.67</v>
      </c>
    </row>
    <row r="51" spans="1:5" x14ac:dyDescent="0.25">
      <c r="A51" s="1">
        <v>41067</v>
      </c>
      <c r="B51" s="2">
        <v>0.13819444444444443</v>
      </c>
      <c r="C51" t="s">
        <v>16</v>
      </c>
      <c r="D51">
        <v>9</v>
      </c>
      <c r="E51">
        <v>-3.34</v>
      </c>
    </row>
    <row r="52" spans="1:5" x14ac:dyDescent="0.25">
      <c r="A52" s="1">
        <v>41067</v>
      </c>
      <c r="B52" s="2">
        <v>0.84861111111111109</v>
      </c>
      <c r="C52" t="s">
        <v>17</v>
      </c>
      <c r="D52">
        <v>9</v>
      </c>
      <c r="E52">
        <v>-1.1100000000000001</v>
      </c>
    </row>
    <row r="53" spans="1:5" x14ac:dyDescent="0.25">
      <c r="A53" s="1">
        <v>41068</v>
      </c>
      <c r="B53" s="2">
        <v>0.13541666666666666</v>
      </c>
      <c r="C53" t="s">
        <v>16</v>
      </c>
      <c r="D53">
        <v>9</v>
      </c>
      <c r="E53">
        <v>-3.71</v>
      </c>
    </row>
    <row r="54" spans="1:5" x14ac:dyDescent="0.25">
      <c r="A54" s="1">
        <v>41068</v>
      </c>
      <c r="B54" s="2">
        <v>0.84583333333333333</v>
      </c>
      <c r="C54" t="s">
        <v>17</v>
      </c>
      <c r="D54">
        <v>9</v>
      </c>
      <c r="E54">
        <v>-0.55000000000000004</v>
      </c>
    </row>
    <row r="55" spans="1:5" x14ac:dyDescent="0.25">
      <c r="A55" s="1">
        <v>41069</v>
      </c>
      <c r="B55" s="2">
        <v>0.14930555555555555</v>
      </c>
      <c r="C55" t="s">
        <v>16</v>
      </c>
      <c r="D55">
        <v>9</v>
      </c>
      <c r="E55">
        <v>-1.46</v>
      </c>
    </row>
    <row r="56" spans="1:5" x14ac:dyDescent="0.25">
      <c r="A56" s="1">
        <v>41069</v>
      </c>
      <c r="B56" s="2">
        <v>0.86388888888888893</v>
      </c>
      <c r="C56" t="s">
        <v>17</v>
      </c>
      <c r="D56">
        <v>9</v>
      </c>
      <c r="E56">
        <v>-3.36</v>
      </c>
    </row>
    <row r="57" spans="1:5" x14ac:dyDescent="0.25">
      <c r="A57" s="1">
        <v>41070</v>
      </c>
      <c r="B57" s="2">
        <v>0.12638888888888888</v>
      </c>
      <c r="C57" t="s">
        <v>16</v>
      </c>
      <c r="D57">
        <v>9</v>
      </c>
      <c r="E57">
        <v>-4.95</v>
      </c>
    </row>
    <row r="58" spans="1:5" x14ac:dyDescent="0.25">
      <c r="A58" s="1">
        <v>41070</v>
      </c>
      <c r="B58" s="2">
        <v>0.85069444444444453</v>
      </c>
      <c r="C58" t="s">
        <v>17</v>
      </c>
      <c r="D58">
        <v>9</v>
      </c>
      <c r="E58">
        <v>-1.18</v>
      </c>
    </row>
    <row r="59" spans="1:5" x14ac:dyDescent="0.25">
      <c r="A59" s="1">
        <v>41071</v>
      </c>
      <c r="B59" s="2">
        <v>0.15972222222222224</v>
      </c>
      <c r="C59" t="s">
        <v>16</v>
      </c>
      <c r="D59">
        <v>9</v>
      </c>
      <c r="E59">
        <v>0.36</v>
      </c>
    </row>
    <row r="60" spans="1:5" x14ac:dyDescent="0.25">
      <c r="A60" s="1">
        <v>41071</v>
      </c>
      <c r="B60" s="2">
        <v>0.85</v>
      </c>
      <c r="C60" t="s">
        <v>17</v>
      </c>
      <c r="D60">
        <v>9</v>
      </c>
      <c r="E60">
        <v>-0.98</v>
      </c>
    </row>
    <row r="61" spans="1:5" x14ac:dyDescent="0.25">
      <c r="A61" s="1">
        <v>41072</v>
      </c>
      <c r="B61" s="2">
        <v>0.13472222222222222</v>
      </c>
      <c r="C61" t="s">
        <v>16</v>
      </c>
      <c r="D61">
        <v>9</v>
      </c>
      <c r="E61">
        <v>-3.64</v>
      </c>
    </row>
    <row r="62" spans="1:5" x14ac:dyDescent="0.25">
      <c r="A62" s="1">
        <v>41072</v>
      </c>
      <c r="B62" s="2">
        <v>0.83819444444444446</v>
      </c>
      <c r="C62" t="s">
        <v>17</v>
      </c>
      <c r="D62">
        <v>9</v>
      </c>
      <c r="E62">
        <v>1.08</v>
      </c>
    </row>
    <row r="63" spans="1:5" x14ac:dyDescent="0.25">
      <c r="A63" s="1">
        <v>41073</v>
      </c>
      <c r="B63" s="2">
        <v>0.13194444444444445</v>
      </c>
      <c r="C63" t="s">
        <v>16</v>
      </c>
      <c r="D63">
        <v>9</v>
      </c>
      <c r="E63">
        <v>-4.0199999999999996</v>
      </c>
    </row>
    <row r="64" spans="1:5" x14ac:dyDescent="0.25">
      <c r="A64" s="1">
        <v>41073</v>
      </c>
      <c r="B64" s="2">
        <v>0.86388888888888893</v>
      </c>
      <c r="C64" t="s">
        <v>17</v>
      </c>
      <c r="D64">
        <v>9</v>
      </c>
      <c r="E64">
        <v>-3.05</v>
      </c>
    </row>
    <row r="65" spans="1:7" x14ac:dyDescent="0.25">
      <c r="A65" s="1">
        <v>41074</v>
      </c>
      <c r="B65" s="2">
        <v>0.12916666666666668</v>
      </c>
      <c r="C65" t="s">
        <v>16</v>
      </c>
      <c r="D65">
        <v>9</v>
      </c>
      <c r="E65">
        <v>-4.41</v>
      </c>
    </row>
    <row r="66" spans="1:7" x14ac:dyDescent="0.25">
      <c r="A66" s="1">
        <v>41074</v>
      </c>
      <c r="B66" s="2">
        <v>0.83333333333333337</v>
      </c>
      <c r="C66" t="s">
        <v>17</v>
      </c>
      <c r="D66">
        <v>9</v>
      </c>
      <c r="E66">
        <v>2.06</v>
      </c>
    </row>
    <row r="67" spans="1:7" x14ac:dyDescent="0.25">
      <c r="A67" s="1">
        <v>41075</v>
      </c>
      <c r="B67" s="2">
        <v>0.1451388888888889</v>
      </c>
      <c r="C67" t="s">
        <v>16</v>
      </c>
      <c r="D67">
        <v>9</v>
      </c>
      <c r="E67">
        <v>-1.96</v>
      </c>
    </row>
    <row r="68" spans="1:7" x14ac:dyDescent="0.25">
      <c r="A68" s="1">
        <v>41075</v>
      </c>
      <c r="B68" s="2">
        <v>0.8666666666666667</v>
      </c>
      <c r="C68" t="s">
        <v>17</v>
      </c>
      <c r="D68">
        <v>9</v>
      </c>
      <c r="E68">
        <v>-3.35</v>
      </c>
    </row>
    <row r="69" spans="1:7" x14ac:dyDescent="0.25">
      <c r="A69" s="1">
        <v>41076</v>
      </c>
      <c r="B69" s="2">
        <v>0.14166666666666666</v>
      </c>
      <c r="C69" t="s">
        <v>16</v>
      </c>
      <c r="D69">
        <v>9</v>
      </c>
      <c r="E69">
        <v>-2.4900000000000002</v>
      </c>
    </row>
    <row r="70" spans="1:7" x14ac:dyDescent="0.25">
      <c r="A70" s="1">
        <v>41076</v>
      </c>
      <c r="B70" s="2">
        <v>0.8652777777777777</v>
      </c>
      <c r="C70" t="s">
        <v>17</v>
      </c>
      <c r="D70">
        <v>9</v>
      </c>
      <c r="E70">
        <v>-3.09</v>
      </c>
    </row>
    <row r="71" spans="1:7" x14ac:dyDescent="0.25">
      <c r="A71" s="1">
        <v>41077</v>
      </c>
      <c r="B71" s="2">
        <v>0.15416666666666667</v>
      </c>
      <c r="C71" t="s">
        <v>16</v>
      </c>
      <c r="D71">
        <v>9</v>
      </c>
      <c r="E71">
        <v>-0.48</v>
      </c>
    </row>
    <row r="72" spans="1:7" x14ac:dyDescent="0.25">
      <c r="A72" s="1">
        <v>41077</v>
      </c>
      <c r="B72" s="2">
        <v>0.8520833333333333</v>
      </c>
      <c r="C72" t="s">
        <v>17</v>
      </c>
      <c r="D72">
        <v>9</v>
      </c>
      <c r="E72">
        <v>-0.96</v>
      </c>
    </row>
    <row r="73" spans="1:7" x14ac:dyDescent="0.25">
      <c r="A73" s="1">
        <v>41078</v>
      </c>
      <c r="B73" s="2">
        <v>0.15555555555555556</v>
      </c>
      <c r="C73" t="s">
        <v>16</v>
      </c>
      <c r="D73">
        <v>9</v>
      </c>
      <c r="E73">
        <v>-0.26</v>
      </c>
    </row>
    <row r="74" spans="1:7" x14ac:dyDescent="0.25">
      <c r="A74" s="1">
        <v>41078</v>
      </c>
      <c r="B74" s="2">
        <v>0.8569444444444444</v>
      </c>
      <c r="C74" t="s">
        <v>17</v>
      </c>
      <c r="D74">
        <v>9</v>
      </c>
      <c r="E74">
        <v>-1.7</v>
      </c>
    </row>
    <row r="75" spans="1:7" x14ac:dyDescent="0.25">
      <c r="A75" s="1">
        <v>41079</v>
      </c>
      <c r="B75" s="2">
        <v>0.13472222222222222</v>
      </c>
      <c r="C75" t="s">
        <v>16</v>
      </c>
      <c r="D75">
        <v>9</v>
      </c>
      <c r="E75">
        <v>-3.57</v>
      </c>
    </row>
    <row r="76" spans="1:7" x14ac:dyDescent="0.25">
      <c r="A76" s="1">
        <v>41079</v>
      </c>
      <c r="B76" s="2">
        <v>0.87152777777777779</v>
      </c>
      <c r="C76" t="s">
        <v>17</v>
      </c>
      <c r="D76">
        <v>9</v>
      </c>
      <c r="E76">
        <v>-3.91</v>
      </c>
    </row>
    <row r="77" spans="1:7" x14ac:dyDescent="0.25">
      <c r="A77" s="1">
        <v>41080</v>
      </c>
      <c r="B77" s="2">
        <v>0.14166666666666666</v>
      </c>
      <c r="C77" t="s">
        <v>16</v>
      </c>
      <c r="D77">
        <v>9</v>
      </c>
      <c r="E77">
        <v>-2.52</v>
      </c>
    </row>
    <row r="78" spans="1:7" x14ac:dyDescent="0.25">
      <c r="A78" s="1">
        <v>41080</v>
      </c>
      <c r="B78" s="2">
        <v>0.85555555555555562</v>
      </c>
      <c r="C78" t="s">
        <v>17</v>
      </c>
      <c r="D78">
        <v>9</v>
      </c>
      <c r="E78">
        <v>-1.42</v>
      </c>
      <c r="F78">
        <f>AVERAGE(E1:E78)</f>
        <v>-2.8698717948717953</v>
      </c>
      <c r="G78">
        <f>MEDIAN(E1:E78)</f>
        <v>-3.3</v>
      </c>
    </row>
    <row r="79" spans="1:7" x14ac:dyDescent="0.25">
      <c r="F79" t="s">
        <v>22</v>
      </c>
      <c r="G7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8"/>
  <sheetViews>
    <sheetView tabSelected="1" topLeftCell="A137" workbookViewId="0">
      <selection activeCell="G149" sqref="G149:H149"/>
    </sheetView>
  </sheetViews>
  <sheetFormatPr defaultRowHeight="15" x14ac:dyDescent="0.25"/>
  <cols>
    <col min="1" max="1" width="12.85546875" customWidth="1"/>
  </cols>
  <sheetData>
    <row r="1" spans="1:13" x14ac:dyDescent="0.25">
      <c r="A1" t="s">
        <v>18</v>
      </c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s="1">
        <v>41214</v>
      </c>
      <c r="B3">
        <v>-18.100000000000001</v>
      </c>
      <c r="C3">
        <v>6.81</v>
      </c>
      <c r="D3">
        <v>8.7899999999999991</v>
      </c>
      <c r="E3">
        <v>10.78</v>
      </c>
      <c r="F3">
        <v>12.78</v>
      </c>
      <c r="G3">
        <v>14.78</v>
      </c>
      <c r="H3">
        <v>16.809999999999999</v>
      </c>
      <c r="I3">
        <v>18.84</v>
      </c>
      <c r="J3">
        <v>20.9</v>
      </c>
      <c r="K3">
        <v>22.98</v>
      </c>
      <c r="L3">
        <v>25.09</v>
      </c>
      <c r="M3">
        <v>24.97</v>
      </c>
    </row>
    <row r="4" spans="1:13" x14ac:dyDescent="0.25">
      <c r="A4" s="1">
        <v>41215</v>
      </c>
      <c r="B4">
        <v>-17.100000000000001</v>
      </c>
      <c r="C4">
        <v>1.07</v>
      </c>
      <c r="D4">
        <v>3.01</v>
      </c>
      <c r="E4">
        <v>4.95</v>
      </c>
      <c r="F4">
        <v>6.91</v>
      </c>
      <c r="G4">
        <v>8.8699999999999992</v>
      </c>
      <c r="H4">
        <v>10.85</v>
      </c>
      <c r="I4">
        <v>12.84</v>
      </c>
      <c r="J4">
        <v>14.85</v>
      </c>
      <c r="K4">
        <v>16.89</v>
      </c>
      <c r="L4">
        <v>18.95</v>
      </c>
      <c r="M4">
        <v>27.23</v>
      </c>
    </row>
    <row r="5" spans="1:13" x14ac:dyDescent="0.25">
      <c r="A5" s="1">
        <v>41216</v>
      </c>
      <c r="B5">
        <v>-17.23</v>
      </c>
      <c r="C5">
        <v>2.42</v>
      </c>
      <c r="D5">
        <v>4.33</v>
      </c>
      <c r="E5">
        <v>6.23</v>
      </c>
      <c r="F5">
        <v>8.15</v>
      </c>
      <c r="G5">
        <v>10.08</v>
      </c>
      <c r="H5">
        <v>12.01</v>
      </c>
      <c r="I5">
        <v>13.97</v>
      </c>
      <c r="J5">
        <v>15.94</v>
      </c>
      <c r="K5">
        <v>17.93</v>
      </c>
      <c r="L5">
        <v>19.940000000000001</v>
      </c>
      <c r="M5">
        <v>21.03</v>
      </c>
    </row>
    <row r="6" spans="1:13" x14ac:dyDescent="0.25">
      <c r="A6" s="1">
        <v>41217</v>
      </c>
      <c r="B6">
        <v>-16.100000000000001</v>
      </c>
      <c r="C6">
        <v>6.4</v>
      </c>
      <c r="D6">
        <v>8.27</v>
      </c>
      <c r="E6">
        <v>10.14</v>
      </c>
      <c r="F6">
        <v>12.02</v>
      </c>
      <c r="G6">
        <v>13.9</v>
      </c>
      <c r="H6">
        <v>15.8</v>
      </c>
      <c r="I6">
        <v>17.71</v>
      </c>
      <c r="J6">
        <v>19.64</v>
      </c>
      <c r="K6">
        <v>21.59</v>
      </c>
      <c r="L6">
        <v>23.55</v>
      </c>
      <c r="M6">
        <v>21.98</v>
      </c>
    </row>
    <row r="7" spans="1:13" x14ac:dyDescent="0.25">
      <c r="A7" s="1">
        <v>41218</v>
      </c>
      <c r="B7">
        <v>-15.97</v>
      </c>
      <c r="C7">
        <v>3.21</v>
      </c>
      <c r="D7">
        <v>5.05</v>
      </c>
      <c r="E7">
        <v>6.88</v>
      </c>
      <c r="F7">
        <v>8.73</v>
      </c>
      <c r="G7">
        <v>10.58</v>
      </c>
      <c r="H7">
        <v>12.44</v>
      </c>
      <c r="I7">
        <v>14.32</v>
      </c>
      <c r="J7">
        <v>16.21</v>
      </c>
      <c r="K7">
        <v>18.12</v>
      </c>
      <c r="L7">
        <v>20.05</v>
      </c>
      <c r="M7">
        <v>25.55</v>
      </c>
    </row>
    <row r="8" spans="1:13" x14ac:dyDescent="0.25">
      <c r="A8" s="1">
        <v>41219</v>
      </c>
      <c r="B8">
        <v>-17.079999999999998</v>
      </c>
      <c r="C8">
        <v>3.59</v>
      </c>
      <c r="D8">
        <v>5.39</v>
      </c>
      <c r="E8">
        <v>7.19</v>
      </c>
      <c r="F8">
        <v>9</v>
      </c>
      <c r="G8">
        <v>10.82</v>
      </c>
      <c r="H8">
        <v>12.64</v>
      </c>
      <c r="I8">
        <v>14.49</v>
      </c>
      <c r="J8">
        <v>16.34</v>
      </c>
      <c r="K8">
        <v>18.21</v>
      </c>
      <c r="L8">
        <v>20.100000000000001</v>
      </c>
      <c r="M8">
        <v>22</v>
      </c>
    </row>
    <row r="9" spans="1:13" x14ac:dyDescent="0.25">
      <c r="A9" s="1">
        <v>41220</v>
      </c>
      <c r="B9">
        <v>-17.57</v>
      </c>
      <c r="C9">
        <v>2.68</v>
      </c>
      <c r="D9">
        <v>4.45</v>
      </c>
      <c r="E9">
        <v>6.22</v>
      </c>
      <c r="F9">
        <v>8</v>
      </c>
      <c r="G9">
        <v>9.7799999999999994</v>
      </c>
      <c r="H9">
        <v>11.58</v>
      </c>
      <c r="I9">
        <v>13.38</v>
      </c>
      <c r="J9">
        <v>15.2</v>
      </c>
      <c r="K9">
        <v>17.04</v>
      </c>
      <c r="L9">
        <v>18.89</v>
      </c>
      <c r="M9">
        <v>22.01</v>
      </c>
    </row>
    <row r="10" spans="1:13" x14ac:dyDescent="0.25">
      <c r="A10" s="1">
        <v>41221</v>
      </c>
      <c r="B10">
        <v>-16.170000000000002</v>
      </c>
      <c r="C10">
        <v>3.88</v>
      </c>
      <c r="D10">
        <v>5.62</v>
      </c>
      <c r="E10">
        <v>7.36</v>
      </c>
      <c r="F10">
        <v>9.11</v>
      </c>
      <c r="G10">
        <v>10.86</v>
      </c>
      <c r="H10">
        <v>12.62</v>
      </c>
      <c r="I10">
        <v>14.4</v>
      </c>
      <c r="J10">
        <v>16.190000000000001</v>
      </c>
      <c r="K10">
        <v>17.989999999999998</v>
      </c>
      <c r="L10">
        <v>19.809999999999999</v>
      </c>
      <c r="M10">
        <v>20.76</v>
      </c>
    </row>
    <row r="11" spans="1:13" x14ac:dyDescent="0.25">
      <c r="A11" s="1">
        <v>41222</v>
      </c>
      <c r="B11">
        <v>-18.28</v>
      </c>
      <c r="C11">
        <v>6.66</v>
      </c>
      <c r="D11">
        <v>8.36</v>
      </c>
      <c r="E11">
        <v>10.07</v>
      </c>
      <c r="F11">
        <v>11.79</v>
      </c>
      <c r="G11">
        <v>13.51</v>
      </c>
      <c r="H11">
        <v>15.24</v>
      </c>
      <c r="I11">
        <v>16.98</v>
      </c>
      <c r="J11">
        <v>18.739999999999998</v>
      </c>
      <c r="K11">
        <v>20.51</v>
      </c>
      <c r="L11">
        <v>22.29</v>
      </c>
      <c r="M11">
        <v>21.65</v>
      </c>
    </row>
    <row r="12" spans="1:13" x14ac:dyDescent="0.25">
      <c r="A12" s="1">
        <v>41223</v>
      </c>
      <c r="B12">
        <v>-17.5</v>
      </c>
      <c r="C12">
        <v>8.93</v>
      </c>
      <c r="D12">
        <v>10.6</v>
      </c>
      <c r="E12">
        <v>12.28</v>
      </c>
      <c r="F12">
        <v>13.96</v>
      </c>
      <c r="G12">
        <v>15.65</v>
      </c>
      <c r="H12">
        <v>17.350000000000001</v>
      </c>
      <c r="I12">
        <v>19.05</v>
      </c>
      <c r="J12">
        <v>20.77</v>
      </c>
      <c r="K12">
        <v>22.5</v>
      </c>
      <c r="L12">
        <v>24.25</v>
      </c>
      <c r="M12">
        <v>24.09</v>
      </c>
    </row>
    <row r="13" spans="1:13" x14ac:dyDescent="0.25">
      <c r="A13" s="1">
        <v>41224</v>
      </c>
      <c r="B13">
        <v>-16.600000000000001</v>
      </c>
      <c r="C13">
        <v>6.06</v>
      </c>
      <c r="D13">
        <v>7.71</v>
      </c>
      <c r="E13">
        <v>9.3699999999999992</v>
      </c>
      <c r="F13">
        <v>11.03</v>
      </c>
      <c r="G13">
        <v>12.7</v>
      </c>
      <c r="H13">
        <v>14.38</v>
      </c>
      <c r="I13">
        <v>16.059999999999999</v>
      </c>
      <c r="J13">
        <v>17.760000000000002</v>
      </c>
      <c r="K13">
        <v>19.47</v>
      </c>
      <c r="L13">
        <v>21.19</v>
      </c>
      <c r="M13">
        <v>26.01</v>
      </c>
    </row>
    <row r="14" spans="1:13" x14ac:dyDescent="0.25">
      <c r="A14" s="1">
        <v>41225</v>
      </c>
      <c r="B14">
        <v>-17.190000000000001</v>
      </c>
      <c r="C14">
        <v>7.88</v>
      </c>
      <c r="D14">
        <v>9.51</v>
      </c>
      <c r="E14">
        <v>11.14</v>
      </c>
      <c r="F14">
        <v>12.78</v>
      </c>
      <c r="G14">
        <v>14.42</v>
      </c>
      <c r="H14">
        <v>16.059999999999999</v>
      </c>
      <c r="I14">
        <v>17.72</v>
      </c>
      <c r="J14">
        <v>19.39</v>
      </c>
      <c r="K14">
        <v>21.07</v>
      </c>
      <c r="L14">
        <v>22.76</v>
      </c>
      <c r="M14">
        <v>22.93</v>
      </c>
    </row>
    <row r="15" spans="1:13" x14ac:dyDescent="0.25">
      <c r="A15" s="1">
        <v>41226</v>
      </c>
      <c r="B15">
        <v>-16.03</v>
      </c>
      <c r="C15">
        <v>9.64</v>
      </c>
      <c r="D15">
        <v>11.24</v>
      </c>
      <c r="E15">
        <v>12.84</v>
      </c>
      <c r="F15">
        <v>14.45</v>
      </c>
      <c r="G15">
        <v>16.059999999999999</v>
      </c>
      <c r="H15">
        <v>17.68</v>
      </c>
      <c r="I15">
        <v>19.309999999999999</v>
      </c>
      <c r="J15">
        <v>20.95</v>
      </c>
      <c r="K15">
        <v>22.6</v>
      </c>
      <c r="L15">
        <v>24.26</v>
      </c>
      <c r="M15">
        <v>24.47</v>
      </c>
    </row>
    <row r="16" spans="1:13" x14ac:dyDescent="0.25">
      <c r="A16" s="1">
        <v>41227</v>
      </c>
      <c r="B16">
        <v>-15.99</v>
      </c>
      <c r="C16">
        <v>6.54</v>
      </c>
      <c r="D16">
        <v>8.1199999999999992</v>
      </c>
      <c r="E16">
        <v>9.7100000000000009</v>
      </c>
      <c r="F16">
        <v>11.3</v>
      </c>
      <c r="G16">
        <v>12.9</v>
      </c>
      <c r="H16">
        <v>14.5</v>
      </c>
      <c r="I16">
        <v>16.11</v>
      </c>
      <c r="J16">
        <v>17.739999999999998</v>
      </c>
      <c r="K16">
        <v>19.37</v>
      </c>
      <c r="L16">
        <v>21.01</v>
      </c>
      <c r="M16">
        <v>25.93</v>
      </c>
    </row>
    <row r="17" spans="1:13" x14ac:dyDescent="0.25">
      <c r="A17" s="1">
        <v>41228</v>
      </c>
      <c r="B17">
        <v>-17.079999999999998</v>
      </c>
      <c r="C17">
        <v>2.39</v>
      </c>
      <c r="D17">
        <v>3.95</v>
      </c>
      <c r="E17">
        <v>5.52</v>
      </c>
      <c r="F17">
        <v>7.09</v>
      </c>
      <c r="G17">
        <v>8.67</v>
      </c>
      <c r="H17">
        <v>10.26</v>
      </c>
      <c r="I17">
        <v>11.85</v>
      </c>
      <c r="J17">
        <v>13.45</v>
      </c>
      <c r="K17">
        <v>15.06</v>
      </c>
      <c r="L17">
        <v>16.690000000000001</v>
      </c>
      <c r="M17">
        <v>22.67</v>
      </c>
    </row>
    <row r="18" spans="1:13" x14ac:dyDescent="0.25">
      <c r="A18" s="1">
        <v>41229</v>
      </c>
      <c r="B18">
        <v>-16.16</v>
      </c>
      <c r="C18">
        <v>1.99</v>
      </c>
      <c r="D18">
        <v>3.54</v>
      </c>
      <c r="E18">
        <v>5.09</v>
      </c>
      <c r="F18">
        <v>6.64</v>
      </c>
      <c r="G18">
        <v>8.1999999999999993</v>
      </c>
      <c r="H18">
        <v>9.76</v>
      </c>
      <c r="I18">
        <v>11.33</v>
      </c>
      <c r="J18">
        <v>12.91</v>
      </c>
      <c r="K18">
        <v>14.5</v>
      </c>
      <c r="L18">
        <v>16.100000000000001</v>
      </c>
      <c r="M18">
        <v>18.32</v>
      </c>
    </row>
    <row r="19" spans="1:13" x14ac:dyDescent="0.25">
      <c r="A19" s="1">
        <v>41230</v>
      </c>
      <c r="B19">
        <v>-17.98</v>
      </c>
      <c r="C19">
        <v>4.49</v>
      </c>
      <c r="D19">
        <v>6.01</v>
      </c>
      <c r="E19">
        <v>7.54</v>
      </c>
      <c r="F19">
        <v>9.08</v>
      </c>
      <c r="G19">
        <v>10.61</v>
      </c>
      <c r="H19">
        <v>12.16</v>
      </c>
      <c r="I19">
        <v>13.71</v>
      </c>
      <c r="J19">
        <v>15.27</v>
      </c>
      <c r="K19">
        <v>16.84</v>
      </c>
      <c r="L19">
        <v>18.420000000000002</v>
      </c>
      <c r="M19">
        <v>17.72</v>
      </c>
    </row>
    <row r="20" spans="1:13" x14ac:dyDescent="0.25">
      <c r="A20" s="1">
        <v>41231</v>
      </c>
      <c r="B20">
        <v>-15.18</v>
      </c>
      <c r="C20">
        <v>3.01</v>
      </c>
      <c r="D20">
        <v>4.5199999999999996</v>
      </c>
      <c r="E20">
        <v>6.03</v>
      </c>
      <c r="F20">
        <v>7.55</v>
      </c>
      <c r="G20">
        <v>9.07</v>
      </c>
      <c r="H20">
        <v>10.6</v>
      </c>
      <c r="I20">
        <v>12.13</v>
      </c>
      <c r="J20">
        <v>13.67</v>
      </c>
      <c r="K20">
        <v>15.22</v>
      </c>
      <c r="L20">
        <v>16.78</v>
      </c>
      <c r="M20">
        <v>20.010000000000002</v>
      </c>
    </row>
    <row r="21" spans="1:13" x14ac:dyDescent="0.25">
      <c r="A21" s="1">
        <v>41232</v>
      </c>
      <c r="B21">
        <v>-16.5</v>
      </c>
      <c r="C21">
        <v>1.93</v>
      </c>
      <c r="D21">
        <v>3.42</v>
      </c>
      <c r="E21">
        <v>4.91</v>
      </c>
      <c r="F21">
        <v>6.41</v>
      </c>
      <c r="G21">
        <v>7.91</v>
      </c>
      <c r="H21">
        <v>9.42</v>
      </c>
      <c r="I21">
        <v>10.93</v>
      </c>
      <c r="J21">
        <v>12.46</v>
      </c>
      <c r="K21">
        <v>13.99</v>
      </c>
      <c r="L21">
        <v>15.53</v>
      </c>
      <c r="M21">
        <v>18.350000000000001</v>
      </c>
    </row>
    <row r="22" spans="1:13" x14ac:dyDescent="0.25">
      <c r="A22" s="1">
        <v>41233</v>
      </c>
      <c r="B22">
        <v>-16.309999999999999</v>
      </c>
      <c r="C22">
        <v>2.95</v>
      </c>
      <c r="D22">
        <v>4.42</v>
      </c>
      <c r="E22">
        <v>5.9</v>
      </c>
      <c r="F22">
        <v>7.38</v>
      </c>
      <c r="G22">
        <v>8.8699999999999992</v>
      </c>
      <c r="H22">
        <v>10.36</v>
      </c>
      <c r="I22">
        <v>11.86</v>
      </c>
      <c r="J22">
        <v>13.36</v>
      </c>
      <c r="K22">
        <v>14.87</v>
      </c>
      <c r="L22">
        <v>16.399999999999999</v>
      </c>
      <c r="M22">
        <v>17.079999999999998</v>
      </c>
    </row>
    <row r="23" spans="1:13" x14ac:dyDescent="0.25">
      <c r="A23" s="1">
        <v>41234</v>
      </c>
      <c r="B23">
        <v>-16.12</v>
      </c>
      <c r="C23">
        <v>2.57</v>
      </c>
      <c r="D23">
        <v>4.03</v>
      </c>
      <c r="E23">
        <v>5.5</v>
      </c>
      <c r="F23">
        <v>6.96</v>
      </c>
      <c r="G23">
        <v>8.43</v>
      </c>
      <c r="H23">
        <v>9.91</v>
      </c>
      <c r="I23">
        <v>11.39</v>
      </c>
      <c r="J23">
        <v>12.88</v>
      </c>
      <c r="K23">
        <v>14.37</v>
      </c>
      <c r="L23">
        <v>15.88</v>
      </c>
      <c r="M23">
        <v>17.93</v>
      </c>
    </row>
    <row r="24" spans="1:13" x14ac:dyDescent="0.25">
      <c r="A24" s="1">
        <v>41235</v>
      </c>
      <c r="B24">
        <v>-15.93</v>
      </c>
      <c r="C24">
        <v>3.56</v>
      </c>
      <c r="D24">
        <v>5.01</v>
      </c>
      <c r="E24">
        <v>6.45</v>
      </c>
      <c r="F24">
        <v>7.91</v>
      </c>
      <c r="G24">
        <v>9.36</v>
      </c>
      <c r="H24">
        <v>10.82</v>
      </c>
      <c r="I24">
        <v>12.29</v>
      </c>
      <c r="J24">
        <v>13.76</v>
      </c>
      <c r="K24">
        <v>15.24</v>
      </c>
      <c r="L24">
        <v>16.73</v>
      </c>
      <c r="M24">
        <v>17.39</v>
      </c>
    </row>
    <row r="25" spans="1:13" x14ac:dyDescent="0.25">
      <c r="A25" s="1">
        <v>41236</v>
      </c>
      <c r="B25">
        <v>-19.86</v>
      </c>
      <c r="C25">
        <v>11.45</v>
      </c>
      <c r="D25">
        <v>12.87</v>
      </c>
      <c r="E25">
        <v>14.28</v>
      </c>
      <c r="F25">
        <v>15.7</v>
      </c>
      <c r="G25">
        <v>17.13</v>
      </c>
      <c r="H25">
        <v>18.559999999999999</v>
      </c>
      <c r="I25">
        <v>19.989999999999998</v>
      </c>
      <c r="J25">
        <v>21.43</v>
      </c>
      <c r="K25">
        <v>22.88</v>
      </c>
      <c r="L25">
        <v>24.33</v>
      </c>
      <c r="M25">
        <v>18.23</v>
      </c>
    </row>
    <row r="26" spans="1:13" x14ac:dyDescent="0.25">
      <c r="A26" s="1">
        <v>41237</v>
      </c>
      <c r="B26">
        <v>-16.66</v>
      </c>
      <c r="C26">
        <v>5.14</v>
      </c>
      <c r="D26">
        <v>6.56</v>
      </c>
      <c r="E26">
        <v>7.98</v>
      </c>
      <c r="F26">
        <v>9.4</v>
      </c>
      <c r="G26">
        <v>10.83</v>
      </c>
      <c r="H26">
        <v>12.26</v>
      </c>
      <c r="I26">
        <v>13.69</v>
      </c>
      <c r="J26">
        <v>15.14</v>
      </c>
      <c r="K26">
        <v>16.59</v>
      </c>
      <c r="L26">
        <v>18.04</v>
      </c>
      <c r="M26">
        <v>25.8</v>
      </c>
    </row>
    <row r="27" spans="1:13" x14ac:dyDescent="0.25">
      <c r="A27" s="1">
        <v>41238</v>
      </c>
      <c r="B27">
        <v>-16.34</v>
      </c>
      <c r="C27">
        <v>5.0999999999999996</v>
      </c>
      <c r="D27">
        <v>6.5</v>
      </c>
      <c r="E27">
        <v>7.91</v>
      </c>
      <c r="F27">
        <v>9.31</v>
      </c>
      <c r="G27">
        <v>10.73</v>
      </c>
      <c r="H27">
        <v>12.15</v>
      </c>
      <c r="I27">
        <v>13.57</v>
      </c>
      <c r="J27">
        <v>15</v>
      </c>
      <c r="K27">
        <v>16.43</v>
      </c>
      <c r="L27">
        <v>17.88</v>
      </c>
      <c r="M27">
        <v>19.510000000000002</v>
      </c>
    </row>
    <row r="28" spans="1:13" x14ac:dyDescent="0.25">
      <c r="A28" s="1">
        <v>41239</v>
      </c>
      <c r="B28">
        <v>-16.760000000000002</v>
      </c>
      <c r="C28">
        <v>5.7</v>
      </c>
      <c r="D28">
        <v>7.09</v>
      </c>
      <c r="E28">
        <v>8.48</v>
      </c>
      <c r="F28">
        <v>9.8800000000000008</v>
      </c>
      <c r="G28">
        <v>11.28</v>
      </c>
      <c r="H28">
        <v>12.68</v>
      </c>
      <c r="I28">
        <v>14.09</v>
      </c>
      <c r="J28">
        <v>15.51</v>
      </c>
      <c r="K28">
        <v>16.93</v>
      </c>
      <c r="L28">
        <v>18.36</v>
      </c>
      <c r="M28">
        <v>19.329999999999998</v>
      </c>
    </row>
    <row r="29" spans="1:13" x14ac:dyDescent="0.25">
      <c r="A29" s="1">
        <v>41240</v>
      </c>
      <c r="B29">
        <v>-17.3</v>
      </c>
      <c r="C29">
        <v>5.33</v>
      </c>
      <c r="D29">
        <v>6.71</v>
      </c>
      <c r="E29">
        <v>8.09</v>
      </c>
      <c r="F29">
        <v>9.4700000000000006</v>
      </c>
      <c r="G29">
        <v>10.86</v>
      </c>
      <c r="H29">
        <v>12.26</v>
      </c>
      <c r="I29">
        <v>13.65</v>
      </c>
      <c r="J29">
        <v>15.06</v>
      </c>
      <c r="K29">
        <v>16.47</v>
      </c>
      <c r="L29">
        <v>17.89</v>
      </c>
      <c r="M29">
        <v>19.8</v>
      </c>
    </row>
    <row r="30" spans="1:13" x14ac:dyDescent="0.25">
      <c r="A30" s="1">
        <v>41241</v>
      </c>
      <c r="B30">
        <v>-17.22</v>
      </c>
      <c r="C30">
        <v>7.81</v>
      </c>
      <c r="D30">
        <v>9.17</v>
      </c>
      <c r="E30">
        <v>10.54</v>
      </c>
      <c r="F30">
        <v>11.91</v>
      </c>
      <c r="G30">
        <v>13.29</v>
      </c>
      <c r="H30">
        <v>14.66</v>
      </c>
      <c r="I30">
        <v>16.05</v>
      </c>
      <c r="J30">
        <v>17.43</v>
      </c>
      <c r="K30">
        <v>18.829999999999998</v>
      </c>
      <c r="L30">
        <v>20.23</v>
      </c>
      <c r="M30">
        <v>19.309999999999999</v>
      </c>
    </row>
    <row r="31" spans="1:13" x14ac:dyDescent="0.25">
      <c r="A31" s="1">
        <v>41242</v>
      </c>
      <c r="B31">
        <v>-17.63</v>
      </c>
      <c r="C31">
        <v>7.75</v>
      </c>
      <c r="D31">
        <v>9.1</v>
      </c>
      <c r="E31">
        <v>10.46</v>
      </c>
      <c r="F31">
        <v>11.82</v>
      </c>
      <c r="G31">
        <v>13.18</v>
      </c>
      <c r="H31">
        <v>14.55</v>
      </c>
      <c r="I31">
        <v>15.92</v>
      </c>
      <c r="J31">
        <v>17.3</v>
      </c>
      <c r="K31">
        <v>18.68</v>
      </c>
      <c r="L31">
        <v>20.07</v>
      </c>
      <c r="M31">
        <v>21.64</v>
      </c>
    </row>
    <row r="32" spans="1:13" x14ac:dyDescent="0.25">
      <c r="A32" s="1">
        <v>41243</v>
      </c>
      <c r="B32">
        <v>-16.79</v>
      </c>
      <c r="C32">
        <v>5.82</v>
      </c>
      <c r="D32">
        <v>7.17</v>
      </c>
      <c r="E32">
        <v>8.52</v>
      </c>
      <c r="F32">
        <v>9.8800000000000008</v>
      </c>
      <c r="G32">
        <v>11.23</v>
      </c>
      <c r="H32">
        <v>12.59</v>
      </c>
      <c r="I32">
        <v>13.96</v>
      </c>
      <c r="J32">
        <v>15.33</v>
      </c>
      <c r="K32">
        <v>16.71</v>
      </c>
      <c r="L32">
        <v>18.09</v>
      </c>
      <c r="M32">
        <v>21.47</v>
      </c>
    </row>
    <row r="33" spans="1:13" x14ac:dyDescent="0.25">
      <c r="A33" s="1">
        <v>41244</v>
      </c>
      <c r="B33">
        <v>-18.440000000000001</v>
      </c>
      <c r="C33">
        <v>7.01</v>
      </c>
      <c r="D33">
        <v>8.35</v>
      </c>
      <c r="E33">
        <v>9.69</v>
      </c>
      <c r="F33">
        <v>11.04</v>
      </c>
      <c r="G33">
        <v>12.38</v>
      </c>
      <c r="H33">
        <v>13.73</v>
      </c>
      <c r="I33">
        <v>15.08</v>
      </c>
      <c r="J33">
        <v>16.440000000000001</v>
      </c>
      <c r="K33">
        <v>17.809999999999999</v>
      </c>
      <c r="L33">
        <v>19.18</v>
      </c>
      <c r="M33">
        <v>19.48</v>
      </c>
    </row>
    <row r="34" spans="1:13" x14ac:dyDescent="0.25">
      <c r="A34" s="1">
        <v>41245</v>
      </c>
      <c r="B34">
        <v>-17.350000000000001</v>
      </c>
      <c r="C34">
        <v>7.58</v>
      </c>
      <c r="D34">
        <v>8.91</v>
      </c>
      <c r="E34">
        <v>10.24</v>
      </c>
      <c r="F34">
        <v>11.57</v>
      </c>
      <c r="G34">
        <v>12.9</v>
      </c>
      <c r="H34">
        <v>14.24</v>
      </c>
      <c r="I34">
        <v>15.59</v>
      </c>
      <c r="J34">
        <v>16.940000000000001</v>
      </c>
      <c r="K34">
        <v>18.29</v>
      </c>
      <c r="L34">
        <v>19.649999999999999</v>
      </c>
      <c r="M34">
        <v>20.56</v>
      </c>
    </row>
    <row r="35" spans="1:13" x14ac:dyDescent="0.25">
      <c r="A35" s="1">
        <v>41246</v>
      </c>
      <c r="B35">
        <v>-16.75</v>
      </c>
      <c r="C35">
        <v>7.53</v>
      </c>
      <c r="D35">
        <v>8.85</v>
      </c>
      <c r="E35">
        <v>10.17</v>
      </c>
      <c r="F35">
        <v>11.49</v>
      </c>
      <c r="G35">
        <v>12.82</v>
      </c>
      <c r="H35">
        <v>14.15</v>
      </c>
      <c r="I35">
        <v>15.49</v>
      </c>
      <c r="J35">
        <v>16.829999999999998</v>
      </c>
      <c r="K35">
        <v>18.18</v>
      </c>
      <c r="L35">
        <v>19.53</v>
      </c>
      <c r="M35">
        <v>21.02</v>
      </c>
    </row>
    <row r="36" spans="1:13" x14ac:dyDescent="0.25">
      <c r="A36" s="1">
        <v>41247</v>
      </c>
      <c r="B36">
        <v>-18.899999999999999</v>
      </c>
      <c r="C36">
        <v>12.82</v>
      </c>
      <c r="D36">
        <v>14.12</v>
      </c>
      <c r="E36">
        <v>15.41</v>
      </c>
      <c r="F36">
        <v>16.71</v>
      </c>
      <c r="G36">
        <v>18.02</v>
      </c>
      <c r="H36">
        <v>19.329999999999998</v>
      </c>
      <c r="I36">
        <v>20.64</v>
      </c>
      <c r="J36">
        <v>21.95</v>
      </c>
      <c r="K36">
        <v>23.27</v>
      </c>
      <c r="L36">
        <v>24.6</v>
      </c>
      <c r="M36">
        <v>20.89</v>
      </c>
    </row>
    <row r="37" spans="1:13" x14ac:dyDescent="0.25">
      <c r="A37" s="1">
        <v>41248</v>
      </c>
      <c r="B37">
        <v>-15.79</v>
      </c>
      <c r="C37">
        <v>5.64</v>
      </c>
      <c r="D37">
        <v>6.95</v>
      </c>
      <c r="E37">
        <v>8.26</v>
      </c>
      <c r="F37">
        <v>9.57</v>
      </c>
      <c r="G37">
        <v>10.89</v>
      </c>
      <c r="H37">
        <v>12.21</v>
      </c>
      <c r="I37">
        <v>13.53</v>
      </c>
      <c r="J37">
        <v>14.86</v>
      </c>
      <c r="K37">
        <v>16.190000000000001</v>
      </c>
      <c r="L37">
        <v>17.53</v>
      </c>
      <c r="M37">
        <v>25.94</v>
      </c>
    </row>
    <row r="38" spans="1:13" x14ac:dyDescent="0.25">
      <c r="A38" s="1">
        <v>41249</v>
      </c>
      <c r="B38">
        <v>-15.06</v>
      </c>
      <c r="C38">
        <v>8.8800000000000008</v>
      </c>
      <c r="D38">
        <v>10.17</v>
      </c>
      <c r="E38">
        <v>11.47</v>
      </c>
      <c r="F38">
        <v>12.77</v>
      </c>
      <c r="G38">
        <v>14.08</v>
      </c>
      <c r="H38">
        <v>15.38</v>
      </c>
      <c r="I38">
        <v>16.690000000000001</v>
      </c>
      <c r="J38">
        <v>18.010000000000002</v>
      </c>
      <c r="K38">
        <v>19.329999999999998</v>
      </c>
      <c r="L38">
        <v>20.66</v>
      </c>
      <c r="M38">
        <v>18.88</v>
      </c>
    </row>
    <row r="39" spans="1:13" x14ac:dyDescent="0.25">
      <c r="A39" s="1">
        <v>41250</v>
      </c>
      <c r="B39">
        <v>-16.46</v>
      </c>
      <c r="C39">
        <v>5.28</v>
      </c>
      <c r="D39">
        <v>6.58</v>
      </c>
      <c r="E39">
        <v>7.88</v>
      </c>
      <c r="F39">
        <v>9.18</v>
      </c>
      <c r="G39">
        <v>10.48</v>
      </c>
      <c r="H39">
        <v>11.79</v>
      </c>
      <c r="I39">
        <v>13.1</v>
      </c>
      <c r="J39">
        <v>14.41</v>
      </c>
      <c r="K39">
        <v>15.74</v>
      </c>
      <c r="L39">
        <v>17.059999999999999</v>
      </c>
      <c r="M39">
        <v>21.99</v>
      </c>
    </row>
    <row r="40" spans="1:13" x14ac:dyDescent="0.25">
      <c r="A40" s="1">
        <v>41251</v>
      </c>
      <c r="B40">
        <v>-19.22</v>
      </c>
      <c r="C40">
        <v>10.82</v>
      </c>
      <c r="D40">
        <v>12.1</v>
      </c>
      <c r="E40">
        <v>13.38</v>
      </c>
      <c r="F40">
        <v>14.67</v>
      </c>
      <c r="G40">
        <v>15.95</v>
      </c>
      <c r="H40">
        <v>17.239999999999998</v>
      </c>
      <c r="I40">
        <v>18.53</v>
      </c>
      <c r="J40">
        <v>19.829999999999998</v>
      </c>
      <c r="K40">
        <v>21.13</v>
      </c>
      <c r="L40">
        <v>22.44</v>
      </c>
      <c r="M40">
        <v>18.399999999999999</v>
      </c>
    </row>
    <row r="41" spans="1:13" x14ac:dyDescent="0.25">
      <c r="A41" s="1">
        <v>41252</v>
      </c>
      <c r="B41">
        <v>-15.61</v>
      </c>
      <c r="C41">
        <v>7.29</v>
      </c>
      <c r="D41">
        <v>8.57</v>
      </c>
      <c r="E41">
        <v>9.86</v>
      </c>
      <c r="F41">
        <v>11.15</v>
      </c>
      <c r="G41">
        <v>12.44</v>
      </c>
      <c r="H41">
        <v>13.73</v>
      </c>
      <c r="I41">
        <v>15.03</v>
      </c>
      <c r="J41">
        <v>16.329999999999998</v>
      </c>
      <c r="K41">
        <v>17.63</v>
      </c>
      <c r="L41">
        <v>18.95</v>
      </c>
      <c r="M41">
        <v>23.76</v>
      </c>
    </row>
    <row r="42" spans="1:13" x14ac:dyDescent="0.25">
      <c r="A42" s="1">
        <v>41253</v>
      </c>
      <c r="B42">
        <v>-17.5</v>
      </c>
      <c r="C42">
        <v>6.09</v>
      </c>
      <c r="D42">
        <v>7.37</v>
      </c>
      <c r="E42">
        <v>8.65</v>
      </c>
      <c r="F42">
        <v>9.94</v>
      </c>
      <c r="G42">
        <v>11.23</v>
      </c>
      <c r="H42">
        <v>12.52</v>
      </c>
      <c r="I42">
        <v>13.81</v>
      </c>
      <c r="J42">
        <v>15.11</v>
      </c>
      <c r="K42">
        <v>16.41</v>
      </c>
      <c r="L42">
        <v>17.72</v>
      </c>
      <c r="M42">
        <v>20.27</v>
      </c>
    </row>
    <row r="43" spans="1:13" x14ac:dyDescent="0.25">
      <c r="A43" s="1">
        <v>41254</v>
      </c>
      <c r="B43">
        <v>-16.510000000000002</v>
      </c>
      <c r="C43">
        <v>2.85</v>
      </c>
      <c r="D43">
        <v>4.13</v>
      </c>
      <c r="E43">
        <v>5.41</v>
      </c>
      <c r="F43">
        <v>6.69</v>
      </c>
      <c r="G43">
        <v>7.97</v>
      </c>
      <c r="H43">
        <v>9.26</v>
      </c>
      <c r="I43">
        <v>10.55</v>
      </c>
      <c r="J43">
        <v>11.85</v>
      </c>
      <c r="K43">
        <v>13.15</v>
      </c>
      <c r="L43">
        <v>14.46</v>
      </c>
      <c r="M43">
        <v>19.04</v>
      </c>
    </row>
    <row r="44" spans="1:13" x14ac:dyDescent="0.25">
      <c r="A44" s="1">
        <v>41255</v>
      </c>
      <c r="B44">
        <v>-17.010000000000002</v>
      </c>
      <c r="C44">
        <v>7.79</v>
      </c>
      <c r="D44">
        <v>9.06</v>
      </c>
      <c r="E44">
        <v>10.33</v>
      </c>
      <c r="F44">
        <v>11.6</v>
      </c>
      <c r="G44">
        <v>12.88</v>
      </c>
      <c r="H44">
        <v>14.16</v>
      </c>
      <c r="I44">
        <v>15.44</v>
      </c>
      <c r="J44">
        <v>16.73</v>
      </c>
      <c r="K44">
        <v>18.02</v>
      </c>
      <c r="L44">
        <v>19.32</v>
      </c>
      <c r="M44">
        <v>15.78</v>
      </c>
    </row>
    <row r="45" spans="1:13" x14ac:dyDescent="0.25">
      <c r="A45" s="1">
        <v>41256</v>
      </c>
      <c r="B45">
        <v>-15.52</v>
      </c>
      <c r="C45">
        <v>6.9</v>
      </c>
      <c r="D45">
        <v>8.17</v>
      </c>
      <c r="E45">
        <v>9.44</v>
      </c>
      <c r="F45">
        <v>10.71</v>
      </c>
      <c r="G45">
        <v>11.98</v>
      </c>
      <c r="H45">
        <v>13.26</v>
      </c>
      <c r="I45">
        <v>14.54</v>
      </c>
      <c r="J45">
        <v>15.83</v>
      </c>
      <c r="K45">
        <v>17.12</v>
      </c>
      <c r="L45">
        <v>18.41</v>
      </c>
      <c r="M45">
        <v>20.62</v>
      </c>
    </row>
    <row r="46" spans="1:13" x14ac:dyDescent="0.25">
      <c r="A46" s="1">
        <v>41257</v>
      </c>
      <c r="B46">
        <v>-18.78</v>
      </c>
      <c r="C46">
        <v>7.74</v>
      </c>
      <c r="D46">
        <v>9.01</v>
      </c>
      <c r="E46">
        <v>10.27</v>
      </c>
      <c r="F46">
        <v>11.54</v>
      </c>
      <c r="G46">
        <v>12.81</v>
      </c>
      <c r="H46">
        <v>14.08</v>
      </c>
      <c r="I46">
        <v>15.36</v>
      </c>
      <c r="J46">
        <v>16.64</v>
      </c>
      <c r="K46">
        <v>17.920000000000002</v>
      </c>
      <c r="L46">
        <v>19.21</v>
      </c>
      <c r="M46">
        <v>19.71</v>
      </c>
    </row>
    <row r="47" spans="1:13" x14ac:dyDescent="0.25">
      <c r="A47" s="1">
        <v>41258</v>
      </c>
      <c r="B47">
        <v>-17.16</v>
      </c>
      <c r="C47">
        <v>7.15</v>
      </c>
      <c r="D47">
        <v>8.41</v>
      </c>
      <c r="E47">
        <v>9.68</v>
      </c>
      <c r="F47">
        <v>10.94</v>
      </c>
      <c r="G47">
        <v>12.21</v>
      </c>
      <c r="H47">
        <v>13.48</v>
      </c>
      <c r="I47">
        <v>14.76</v>
      </c>
      <c r="J47">
        <v>16.04</v>
      </c>
      <c r="K47">
        <v>17.32</v>
      </c>
      <c r="L47">
        <v>18.61</v>
      </c>
      <c r="M47">
        <v>20.51</v>
      </c>
    </row>
    <row r="48" spans="1:13" x14ac:dyDescent="0.25">
      <c r="A48" s="1">
        <v>41259</v>
      </c>
      <c r="B48">
        <v>-17.16</v>
      </c>
      <c r="C48">
        <v>13.06</v>
      </c>
      <c r="D48">
        <v>14.31</v>
      </c>
      <c r="E48">
        <v>15.55</v>
      </c>
      <c r="F48">
        <v>16.8</v>
      </c>
      <c r="G48">
        <v>18.04</v>
      </c>
      <c r="H48">
        <v>19.29</v>
      </c>
      <c r="I48">
        <v>20.55</v>
      </c>
      <c r="J48">
        <v>21.81</v>
      </c>
      <c r="K48">
        <v>23.07</v>
      </c>
      <c r="L48">
        <v>24.34</v>
      </c>
      <c r="M48">
        <v>19.899999999999999</v>
      </c>
    </row>
    <row r="49" spans="1:13" x14ac:dyDescent="0.25">
      <c r="A49" s="1">
        <v>41260</v>
      </c>
      <c r="B49">
        <v>-19.79</v>
      </c>
      <c r="C49">
        <v>9.1199999999999992</v>
      </c>
      <c r="D49">
        <v>10.38</v>
      </c>
      <c r="E49">
        <v>11.63</v>
      </c>
      <c r="F49">
        <v>12.89</v>
      </c>
      <c r="G49">
        <v>14.15</v>
      </c>
      <c r="H49">
        <v>15.41</v>
      </c>
      <c r="I49">
        <v>16.68</v>
      </c>
      <c r="J49">
        <v>17.95</v>
      </c>
      <c r="K49">
        <v>19.22</v>
      </c>
      <c r="L49">
        <v>20.5</v>
      </c>
      <c r="M49">
        <v>25.61</v>
      </c>
    </row>
    <row r="50" spans="1:13" x14ac:dyDescent="0.25">
      <c r="A50" s="1">
        <v>41261</v>
      </c>
      <c r="B50">
        <v>-17.66</v>
      </c>
      <c r="C50">
        <v>10.8</v>
      </c>
      <c r="D50">
        <v>12.05</v>
      </c>
      <c r="E50">
        <v>13.3</v>
      </c>
      <c r="F50">
        <v>14.55</v>
      </c>
      <c r="G50">
        <v>15.8</v>
      </c>
      <c r="H50">
        <v>17.059999999999999</v>
      </c>
      <c r="I50">
        <v>18.32</v>
      </c>
      <c r="J50">
        <v>19.579999999999998</v>
      </c>
      <c r="K50">
        <v>20.85</v>
      </c>
      <c r="L50">
        <v>22.12</v>
      </c>
      <c r="M50">
        <v>21.79</v>
      </c>
    </row>
    <row r="51" spans="1:13" x14ac:dyDescent="0.25">
      <c r="A51" s="1">
        <v>41262</v>
      </c>
      <c r="B51">
        <v>-18.16</v>
      </c>
      <c r="C51">
        <v>11.07</v>
      </c>
      <c r="D51">
        <v>12.32</v>
      </c>
      <c r="E51">
        <v>13.57</v>
      </c>
      <c r="F51">
        <v>14.81</v>
      </c>
      <c r="G51">
        <v>16.07</v>
      </c>
      <c r="H51">
        <v>17.32</v>
      </c>
      <c r="I51">
        <v>18.579999999999998</v>
      </c>
      <c r="J51">
        <v>19.84</v>
      </c>
      <c r="K51">
        <v>21.11</v>
      </c>
      <c r="L51">
        <v>22.38</v>
      </c>
      <c r="M51">
        <v>23.4</v>
      </c>
    </row>
    <row r="52" spans="1:13" x14ac:dyDescent="0.25">
      <c r="A52" s="1">
        <v>41263</v>
      </c>
      <c r="B52">
        <v>-16.420000000000002</v>
      </c>
      <c r="C52">
        <v>6.25</v>
      </c>
      <c r="D52">
        <v>7.51</v>
      </c>
      <c r="E52">
        <v>8.77</v>
      </c>
      <c r="F52">
        <v>10.029999999999999</v>
      </c>
      <c r="G52">
        <v>11.29</v>
      </c>
      <c r="H52">
        <v>12.55</v>
      </c>
      <c r="I52">
        <v>13.82</v>
      </c>
      <c r="J52">
        <v>15.1</v>
      </c>
      <c r="K52">
        <v>16.37</v>
      </c>
      <c r="L52">
        <v>17.66</v>
      </c>
      <c r="M52">
        <v>23.66</v>
      </c>
    </row>
    <row r="53" spans="1:13" x14ac:dyDescent="0.25">
      <c r="A53" s="1">
        <v>41264</v>
      </c>
      <c r="B53">
        <v>-19.170000000000002</v>
      </c>
      <c r="C53">
        <v>8.25</v>
      </c>
      <c r="D53">
        <v>9.5</v>
      </c>
      <c r="E53">
        <v>10.75</v>
      </c>
      <c r="F53">
        <v>12.01</v>
      </c>
      <c r="G53">
        <v>13.27</v>
      </c>
      <c r="H53">
        <v>14.53</v>
      </c>
      <c r="I53">
        <v>15.79</v>
      </c>
      <c r="J53">
        <v>17.059999999999999</v>
      </c>
      <c r="K53">
        <v>18.34</v>
      </c>
      <c r="L53">
        <v>19.62</v>
      </c>
      <c r="M53">
        <v>18.95</v>
      </c>
    </row>
    <row r="54" spans="1:13" x14ac:dyDescent="0.25">
      <c r="A54" s="1">
        <v>41265</v>
      </c>
      <c r="B54">
        <v>-16.420000000000002</v>
      </c>
      <c r="C54">
        <v>12.46</v>
      </c>
      <c r="D54">
        <v>13.7</v>
      </c>
      <c r="E54">
        <v>14.94</v>
      </c>
      <c r="F54">
        <v>16.18</v>
      </c>
      <c r="G54">
        <v>17.43</v>
      </c>
      <c r="H54">
        <v>18.68</v>
      </c>
      <c r="I54">
        <v>19.93</v>
      </c>
      <c r="J54">
        <v>21.19</v>
      </c>
      <c r="K54">
        <v>22.45</v>
      </c>
      <c r="L54">
        <v>23.71</v>
      </c>
      <c r="M54">
        <v>20.9</v>
      </c>
    </row>
    <row r="55" spans="1:13" x14ac:dyDescent="0.25">
      <c r="A55" s="1">
        <v>41266</v>
      </c>
      <c r="B55">
        <v>-18.170000000000002</v>
      </c>
      <c r="C55">
        <v>14.39</v>
      </c>
      <c r="D55">
        <v>15.62</v>
      </c>
      <c r="E55">
        <v>16.86</v>
      </c>
      <c r="F55">
        <v>18.09</v>
      </c>
      <c r="G55">
        <v>19.329999999999998</v>
      </c>
      <c r="H55">
        <v>20.57</v>
      </c>
      <c r="I55">
        <v>21.81</v>
      </c>
      <c r="J55">
        <v>23.06</v>
      </c>
      <c r="K55">
        <v>24.32</v>
      </c>
      <c r="L55">
        <v>25.57</v>
      </c>
      <c r="M55">
        <v>24.98</v>
      </c>
    </row>
    <row r="56" spans="1:13" x14ac:dyDescent="0.25">
      <c r="A56" s="1">
        <v>41267</v>
      </c>
      <c r="B56">
        <v>-13.79</v>
      </c>
      <c r="C56">
        <v>10.52</v>
      </c>
      <c r="D56">
        <v>11.77</v>
      </c>
      <c r="E56">
        <v>13.02</v>
      </c>
      <c r="F56">
        <v>14.27</v>
      </c>
      <c r="G56">
        <v>15.53</v>
      </c>
      <c r="H56">
        <v>16.78</v>
      </c>
      <c r="I56">
        <v>18.05</v>
      </c>
      <c r="J56">
        <v>19.309999999999999</v>
      </c>
      <c r="K56">
        <v>20.58</v>
      </c>
      <c r="L56">
        <v>21.86</v>
      </c>
      <c r="M56">
        <v>26.84</v>
      </c>
    </row>
    <row r="57" spans="1:13" x14ac:dyDescent="0.25">
      <c r="A57" s="1">
        <v>41268</v>
      </c>
      <c r="B57">
        <v>-16.670000000000002</v>
      </c>
      <c r="C57">
        <v>18.18</v>
      </c>
      <c r="D57">
        <v>19.39</v>
      </c>
      <c r="E57">
        <v>20.61</v>
      </c>
      <c r="F57">
        <v>21.82</v>
      </c>
      <c r="G57">
        <v>23.04</v>
      </c>
      <c r="H57">
        <v>24.27</v>
      </c>
      <c r="I57">
        <v>25.49</v>
      </c>
      <c r="J57">
        <v>26.72</v>
      </c>
      <c r="K57">
        <v>27.96</v>
      </c>
      <c r="L57">
        <v>29.19</v>
      </c>
      <c r="M57">
        <v>23.14</v>
      </c>
    </row>
    <row r="58" spans="1:13" x14ac:dyDescent="0.25">
      <c r="A58" s="1">
        <v>41269</v>
      </c>
      <c r="B58">
        <v>-17.05</v>
      </c>
      <c r="C58">
        <v>8.2899999999999991</v>
      </c>
      <c r="D58">
        <v>9.5399999999999991</v>
      </c>
      <c r="E58">
        <v>10.8</v>
      </c>
      <c r="F58">
        <v>12.06</v>
      </c>
      <c r="G58">
        <v>13.33</v>
      </c>
      <c r="H58">
        <v>14.59</v>
      </c>
      <c r="I58">
        <v>15.86</v>
      </c>
      <c r="J58">
        <v>17.14</v>
      </c>
      <c r="K58">
        <v>18.420000000000002</v>
      </c>
      <c r="L58">
        <v>19.7</v>
      </c>
      <c r="M58">
        <v>30.44</v>
      </c>
    </row>
    <row r="59" spans="1:13" x14ac:dyDescent="0.25">
      <c r="A59" s="1">
        <v>41270</v>
      </c>
      <c r="B59">
        <v>-19.05</v>
      </c>
      <c r="C59">
        <v>13.65</v>
      </c>
      <c r="D59">
        <v>14.89</v>
      </c>
      <c r="E59">
        <v>16.13</v>
      </c>
      <c r="F59">
        <v>17.38</v>
      </c>
      <c r="G59">
        <v>18.63</v>
      </c>
      <c r="H59">
        <v>19.88</v>
      </c>
      <c r="I59">
        <v>21.13</v>
      </c>
      <c r="J59">
        <v>22.39</v>
      </c>
      <c r="K59">
        <v>23.65</v>
      </c>
      <c r="L59">
        <v>24.92</v>
      </c>
      <c r="M59">
        <v>20.99</v>
      </c>
    </row>
    <row r="60" spans="1:13" x14ac:dyDescent="0.25">
      <c r="A60" s="1">
        <v>41271</v>
      </c>
      <c r="B60">
        <v>-18.43</v>
      </c>
      <c r="C60">
        <v>10.32</v>
      </c>
      <c r="D60">
        <v>11.57</v>
      </c>
      <c r="E60">
        <v>12.83</v>
      </c>
      <c r="F60">
        <v>14.09</v>
      </c>
      <c r="G60">
        <v>15.36</v>
      </c>
      <c r="H60">
        <v>16.62</v>
      </c>
      <c r="I60">
        <v>17.89</v>
      </c>
      <c r="J60">
        <v>19.170000000000002</v>
      </c>
      <c r="K60">
        <v>20.45</v>
      </c>
      <c r="L60">
        <v>21.73</v>
      </c>
      <c r="M60">
        <v>26.2</v>
      </c>
    </row>
    <row r="61" spans="1:13" x14ac:dyDescent="0.25">
      <c r="A61" s="1">
        <v>41272</v>
      </c>
      <c r="B61">
        <v>-15.8</v>
      </c>
      <c r="C61">
        <v>8.6300000000000008</v>
      </c>
      <c r="D61">
        <v>9.9</v>
      </c>
      <c r="E61">
        <v>11.16</v>
      </c>
      <c r="F61">
        <v>12.43</v>
      </c>
      <c r="G61">
        <v>13.7</v>
      </c>
      <c r="H61">
        <v>14.98</v>
      </c>
      <c r="I61">
        <v>16.25</v>
      </c>
      <c r="J61">
        <v>17.54</v>
      </c>
      <c r="K61">
        <v>18.82</v>
      </c>
      <c r="L61">
        <v>20.11</v>
      </c>
      <c r="M61">
        <v>23.02</v>
      </c>
    </row>
    <row r="62" spans="1:13" x14ac:dyDescent="0.25">
      <c r="A62" s="1">
        <v>41273</v>
      </c>
      <c r="B62">
        <v>-13.81</v>
      </c>
      <c r="C62">
        <v>10.09</v>
      </c>
      <c r="D62">
        <v>11.36</v>
      </c>
      <c r="E62">
        <v>12.62</v>
      </c>
      <c r="F62">
        <v>13.89</v>
      </c>
      <c r="G62">
        <v>15.16</v>
      </c>
      <c r="H62">
        <v>16.43</v>
      </c>
      <c r="I62">
        <v>17.71</v>
      </c>
      <c r="J62">
        <v>18.989999999999998</v>
      </c>
      <c r="K62">
        <v>20.28</v>
      </c>
      <c r="L62">
        <v>21.57</v>
      </c>
      <c r="M62">
        <v>21.41</v>
      </c>
    </row>
    <row r="63" spans="1:13" x14ac:dyDescent="0.25">
      <c r="A63" s="1">
        <v>41274</v>
      </c>
      <c r="B63">
        <v>-17.690000000000001</v>
      </c>
      <c r="C63">
        <v>13.53</v>
      </c>
      <c r="D63">
        <v>14.78</v>
      </c>
      <c r="E63">
        <v>16.04</v>
      </c>
      <c r="F63">
        <v>17.3</v>
      </c>
      <c r="G63">
        <v>18.559999999999999</v>
      </c>
      <c r="H63">
        <v>19.829999999999998</v>
      </c>
      <c r="I63">
        <v>21.09</v>
      </c>
      <c r="J63">
        <v>22.37</v>
      </c>
      <c r="K63">
        <v>23.64</v>
      </c>
      <c r="L63">
        <v>24.93</v>
      </c>
      <c r="M63">
        <v>22.87</v>
      </c>
    </row>
    <row r="64" spans="1:13" x14ac:dyDescent="0.25">
      <c r="A64" s="1">
        <v>41275</v>
      </c>
      <c r="B64">
        <v>-17.57</v>
      </c>
      <c r="C64">
        <v>13.58</v>
      </c>
      <c r="D64">
        <v>14.84</v>
      </c>
      <c r="E64">
        <v>16.100000000000001</v>
      </c>
      <c r="F64">
        <v>17.36</v>
      </c>
      <c r="G64">
        <v>18.63</v>
      </c>
      <c r="H64">
        <v>19.899999999999999</v>
      </c>
      <c r="I64">
        <v>21.17</v>
      </c>
      <c r="J64">
        <v>22.45</v>
      </c>
      <c r="K64">
        <v>23.73</v>
      </c>
      <c r="L64">
        <v>25.02</v>
      </c>
      <c r="M64">
        <v>26.22</v>
      </c>
    </row>
    <row r="65" spans="1:13" x14ac:dyDescent="0.25">
      <c r="A65" s="1">
        <v>41276</v>
      </c>
      <c r="B65">
        <v>-16.21</v>
      </c>
      <c r="C65">
        <v>14.2</v>
      </c>
      <c r="D65">
        <v>15.46</v>
      </c>
      <c r="E65">
        <v>16.72</v>
      </c>
      <c r="F65">
        <v>17.989999999999998</v>
      </c>
      <c r="G65">
        <v>19.25</v>
      </c>
      <c r="H65">
        <v>20.53</v>
      </c>
      <c r="I65">
        <v>21.8</v>
      </c>
      <c r="J65">
        <v>23.08</v>
      </c>
      <c r="K65">
        <v>24.36</v>
      </c>
      <c r="L65">
        <v>25.65</v>
      </c>
      <c r="M65">
        <v>26.31</v>
      </c>
    </row>
    <row r="66" spans="1:13" x14ac:dyDescent="0.25">
      <c r="A66" s="1">
        <v>41277</v>
      </c>
      <c r="B66">
        <v>-16.47</v>
      </c>
      <c r="C66">
        <v>8.8000000000000007</v>
      </c>
      <c r="D66">
        <v>10.08</v>
      </c>
      <c r="E66">
        <v>11.37</v>
      </c>
      <c r="F66">
        <v>12.66</v>
      </c>
      <c r="G66">
        <v>13.95</v>
      </c>
      <c r="H66">
        <v>15.25</v>
      </c>
      <c r="I66">
        <v>16.55</v>
      </c>
      <c r="J66">
        <v>17.850000000000001</v>
      </c>
      <c r="K66">
        <v>19.16</v>
      </c>
      <c r="L66">
        <v>20.48</v>
      </c>
      <c r="M66">
        <v>26.95</v>
      </c>
    </row>
    <row r="67" spans="1:13" x14ac:dyDescent="0.25">
      <c r="A67" s="1">
        <v>41278</v>
      </c>
      <c r="B67">
        <v>-17.350000000000001</v>
      </c>
      <c r="C67">
        <v>10.01</v>
      </c>
      <c r="D67">
        <v>11.3</v>
      </c>
      <c r="E67">
        <v>12.59</v>
      </c>
      <c r="F67">
        <v>13.88</v>
      </c>
      <c r="G67">
        <v>15.18</v>
      </c>
      <c r="H67">
        <v>16.48</v>
      </c>
      <c r="I67">
        <v>17.78</v>
      </c>
      <c r="J67">
        <v>19.09</v>
      </c>
      <c r="K67">
        <v>20.399999999999999</v>
      </c>
      <c r="L67">
        <v>21.72</v>
      </c>
      <c r="M67">
        <v>21.8</v>
      </c>
    </row>
    <row r="68" spans="1:13" x14ac:dyDescent="0.25">
      <c r="A68" s="1">
        <v>41279</v>
      </c>
      <c r="B68">
        <v>-18.36</v>
      </c>
      <c r="C68">
        <v>15.54</v>
      </c>
      <c r="D68">
        <v>16.809999999999999</v>
      </c>
      <c r="E68">
        <v>18.079999999999998</v>
      </c>
      <c r="F68">
        <v>19.36</v>
      </c>
      <c r="G68">
        <v>20.64</v>
      </c>
      <c r="H68">
        <v>21.92</v>
      </c>
      <c r="I68">
        <v>23.2</v>
      </c>
      <c r="J68">
        <v>24.49</v>
      </c>
      <c r="K68">
        <v>25.79</v>
      </c>
      <c r="L68">
        <v>27.09</v>
      </c>
      <c r="M68">
        <v>23.04</v>
      </c>
    </row>
    <row r="69" spans="1:13" x14ac:dyDescent="0.25">
      <c r="A69" s="1">
        <v>41280</v>
      </c>
      <c r="B69">
        <v>-15.13</v>
      </c>
      <c r="C69">
        <v>11.88</v>
      </c>
      <c r="D69">
        <v>13.18</v>
      </c>
      <c r="E69">
        <v>14.47</v>
      </c>
      <c r="F69">
        <v>15.77</v>
      </c>
      <c r="G69">
        <v>17.079999999999998</v>
      </c>
      <c r="H69">
        <v>18.38</v>
      </c>
      <c r="I69">
        <v>19.690000000000001</v>
      </c>
      <c r="J69">
        <v>21</v>
      </c>
      <c r="K69">
        <v>22.32</v>
      </c>
      <c r="L69">
        <v>23.65</v>
      </c>
      <c r="M69">
        <v>28.4</v>
      </c>
    </row>
    <row r="70" spans="1:13" x14ac:dyDescent="0.25">
      <c r="A70" s="1">
        <v>41281</v>
      </c>
      <c r="B70">
        <v>-16.02</v>
      </c>
      <c r="C70">
        <v>4.16</v>
      </c>
      <c r="D70">
        <v>5.48</v>
      </c>
      <c r="E70">
        <v>6.8</v>
      </c>
      <c r="F70">
        <v>8.1199999999999992</v>
      </c>
      <c r="G70">
        <v>9.4499999999999993</v>
      </c>
      <c r="H70">
        <v>10.78</v>
      </c>
      <c r="I70">
        <v>12.11</v>
      </c>
      <c r="J70">
        <v>13.45</v>
      </c>
      <c r="K70">
        <v>14.79</v>
      </c>
      <c r="L70">
        <v>16.149999999999999</v>
      </c>
      <c r="M70">
        <v>24.98</v>
      </c>
    </row>
    <row r="71" spans="1:13" x14ac:dyDescent="0.25">
      <c r="A71" s="1">
        <v>41282</v>
      </c>
      <c r="B71">
        <v>-17.29</v>
      </c>
      <c r="C71">
        <v>11.74</v>
      </c>
      <c r="D71">
        <v>13.05</v>
      </c>
      <c r="E71">
        <v>14.36</v>
      </c>
      <c r="F71">
        <v>15.67</v>
      </c>
      <c r="G71">
        <v>16.989999999999998</v>
      </c>
      <c r="H71">
        <v>18.309999999999999</v>
      </c>
      <c r="I71">
        <v>19.64</v>
      </c>
      <c r="J71">
        <v>20.97</v>
      </c>
      <c r="K71">
        <v>22.3</v>
      </c>
      <c r="L71">
        <v>23.64</v>
      </c>
      <c r="M71">
        <v>17.5</v>
      </c>
    </row>
    <row r="72" spans="1:13" x14ac:dyDescent="0.25">
      <c r="A72" s="1">
        <v>41283</v>
      </c>
      <c r="B72">
        <v>-16.059999999999999</v>
      </c>
      <c r="C72">
        <v>9.7100000000000009</v>
      </c>
      <c r="D72">
        <v>11.04</v>
      </c>
      <c r="E72">
        <v>12.37</v>
      </c>
      <c r="F72">
        <v>13.69</v>
      </c>
      <c r="G72">
        <v>15.03</v>
      </c>
      <c r="H72">
        <v>16.36</v>
      </c>
      <c r="I72">
        <v>17.7</v>
      </c>
      <c r="J72">
        <v>19.05</v>
      </c>
      <c r="K72">
        <v>20.399999999999999</v>
      </c>
      <c r="L72">
        <v>21.76</v>
      </c>
      <c r="M72">
        <v>24.99</v>
      </c>
    </row>
    <row r="73" spans="1:13" x14ac:dyDescent="0.25">
      <c r="A73" s="1">
        <v>41284</v>
      </c>
      <c r="B73">
        <v>-16.59</v>
      </c>
      <c r="C73">
        <v>11.9</v>
      </c>
      <c r="D73">
        <v>13.23</v>
      </c>
      <c r="E73">
        <v>14.55</v>
      </c>
      <c r="F73">
        <v>15.88</v>
      </c>
      <c r="G73">
        <v>17.22</v>
      </c>
      <c r="H73">
        <v>18.559999999999999</v>
      </c>
      <c r="I73">
        <v>19.899999999999999</v>
      </c>
      <c r="J73">
        <v>21.24</v>
      </c>
      <c r="K73">
        <v>22.6</v>
      </c>
      <c r="L73">
        <v>23.96</v>
      </c>
      <c r="M73">
        <v>23.12</v>
      </c>
    </row>
    <row r="74" spans="1:13" x14ac:dyDescent="0.25">
      <c r="A74" s="1">
        <v>41285</v>
      </c>
      <c r="B74">
        <v>-16.239999999999998</v>
      </c>
      <c r="C74">
        <v>10.16</v>
      </c>
      <c r="D74">
        <v>11.5</v>
      </c>
      <c r="E74">
        <v>12.85</v>
      </c>
      <c r="F74">
        <v>14.19</v>
      </c>
      <c r="G74">
        <v>15.54</v>
      </c>
      <c r="H74">
        <v>16.899999999999999</v>
      </c>
      <c r="I74">
        <v>18.25</v>
      </c>
      <c r="J74">
        <v>19.62</v>
      </c>
      <c r="K74">
        <v>20.99</v>
      </c>
      <c r="L74">
        <v>22.36</v>
      </c>
      <c r="M74">
        <v>25.32</v>
      </c>
    </row>
    <row r="75" spans="1:13" x14ac:dyDescent="0.25">
      <c r="A75" s="1">
        <v>41286</v>
      </c>
      <c r="B75">
        <v>-16.77</v>
      </c>
      <c r="C75">
        <v>10.55</v>
      </c>
      <c r="D75">
        <v>11.9</v>
      </c>
      <c r="E75">
        <v>13.25</v>
      </c>
      <c r="F75">
        <v>14.61</v>
      </c>
      <c r="G75">
        <v>15.97</v>
      </c>
      <c r="H75">
        <v>17.329999999999998</v>
      </c>
      <c r="I75">
        <v>18.690000000000001</v>
      </c>
      <c r="J75">
        <v>20.07</v>
      </c>
      <c r="K75">
        <v>21.44</v>
      </c>
      <c r="L75">
        <v>22.83</v>
      </c>
      <c r="M75">
        <v>23.74</v>
      </c>
    </row>
    <row r="76" spans="1:13" x14ac:dyDescent="0.25">
      <c r="A76" s="1">
        <v>41287</v>
      </c>
      <c r="B76">
        <v>-17.170000000000002</v>
      </c>
      <c r="C76">
        <v>6.88</v>
      </c>
      <c r="D76">
        <v>8.25</v>
      </c>
      <c r="E76">
        <v>9.6199999999999992</v>
      </c>
      <c r="F76">
        <v>10.99</v>
      </c>
      <c r="G76">
        <v>12.37</v>
      </c>
      <c r="H76">
        <v>13.75</v>
      </c>
      <c r="I76">
        <v>15.14</v>
      </c>
      <c r="J76">
        <v>16.53</v>
      </c>
      <c r="K76">
        <v>17.93</v>
      </c>
      <c r="L76">
        <v>19.34</v>
      </c>
      <c r="M76">
        <v>24.22</v>
      </c>
    </row>
    <row r="77" spans="1:13" x14ac:dyDescent="0.25">
      <c r="A77" s="1">
        <v>41288</v>
      </c>
      <c r="B77">
        <v>-19.079999999999998</v>
      </c>
      <c r="C77">
        <v>10.73</v>
      </c>
      <c r="D77">
        <v>12.1</v>
      </c>
      <c r="E77">
        <v>13.48</v>
      </c>
      <c r="F77">
        <v>14.85</v>
      </c>
      <c r="G77">
        <v>16.23</v>
      </c>
      <c r="H77">
        <v>17.62</v>
      </c>
      <c r="I77">
        <v>19</v>
      </c>
      <c r="J77">
        <v>20.399999999999999</v>
      </c>
      <c r="K77">
        <v>21.8</v>
      </c>
      <c r="L77">
        <v>23.21</v>
      </c>
      <c r="M77">
        <v>20.75</v>
      </c>
    </row>
    <row r="78" spans="1:13" x14ac:dyDescent="0.25">
      <c r="A78" s="1">
        <v>41289</v>
      </c>
      <c r="B78">
        <v>-16.989999999999998</v>
      </c>
      <c r="C78">
        <v>16.399999999999999</v>
      </c>
      <c r="D78">
        <v>17.760000000000002</v>
      </c>
      <c r="E78">
        <v>19.12</v>
      </c>
      <c r="F78">
        <v>20.48</v>
      </c>
      <c r="G78">
        <v>21.84</v>
      </c>
      <c r="H78">
        <v>23.21</v>
      </c>
      <c r="I78">
        <v>24.58</v>
      </c>
      <c r="J78">
        <v>25.96</v>
      </c>
      <c r="K78">
        <v>27.34</v>
      </c>
      <c r="L78">
        <v>28.74</v>
      </c>
      <c r="M78">
        <v>24.62</v>
      </c>
    </row>
    <row r="79" spans="1:13" x14ac:dyDescent="0.25">
      <c r="A79" s="1">
        <v>41290</v>
      </c>
      <c r="B79">
        <v>-16.78</v>
      </c>
      <c r="C79">
        <v>3.47</v>
      </c>
      <c r="D79">
        <v>4.88</v>
      </c>
      <c r="E79">
        <v>6.29</v>
      </c>
      <c r="F79">
        <v>7.7</v>
      </c>
      <c r="G79">
        <v>9.1199999999999992</v>
      </c>
      <c r="H79">
        <v>10.54</v>
      </c>
      <c r="I79">
        <v>11.97</v>
      </c>
      <c r="J79">
        <v>13.4</v>
      </c>
      <c r="K79">
        <v>14.84</v>
      </c>
      <c r="L79">
        <v>16.29</v>
      </c>
      <c r="M79">
        <v>30.14</v>
      </c>
    </row>
    <row r="80" spans="1:13" x14ac:dyDescent="0.25">
      <c r="A80" s="1">
        <v>41291</v>
      </c>
      <c r="B80">
        <v>-15.7</v>
      </c>
      <c r="C80">
        <v>6.81</v>
      </c>
      <c r="D80">
        <v>8.2200000000000006</v>
      </c>
      <c r="E80">
        <v>9.64</v>
      </c>
      <c r="F80">
        <v>11.07</v>
      </c>
      <c r="G80">
        <v>12.49</v>
      </c>
      <c r="H80">
        <v>13.92</v>
      </c>
      <c r="I80">
        <v>15.36</v>
      </c>
      <c r="J80">
        <v>16.8</v>
      </c>
      <c r="K80">
        <v>18.25</v>
      </c>
      <c r="L80">
        <v>19.71</v>
      </c>
      <c r="M80">
        <v>17.739999999999998</v>
      </c>
    </row>
    <row r="81" spans="1:13" x14ac:dyDescent="0.25">
      <c r="A81" s="1">
        <v>41292</v>
      </c>
      <c r="B81">
        <v>-16.25</v>
      </c>
      <c r="C81">
        <v>8.5299999999999994</v>
      </c>
      <c r="D81">
        <v>9.9600000000000009</v>
      </c>
      <c r="E81">
        <v>11.39</v>
      </c>
      <c r="F81">
        <v>12.82</v>
      </c>
      <c r="G81">
        <v>14.26</v>
      </c>
      <c r="H81">
        <v>15.7</v>
      </c>
      <c r="I81">
        <v>17.149999999999999</v>
      </c>
      <c r="J81">
        <v>18.600000000000001</v>
      </c>
      <c r="K81">
        <v>20.059999999999999</v>
      </c>
      <c r="L81">
        <v>21.53</v>
      </c>
      <c r="M81">
        <v>21.18</v>
      </c>
    </row>
    <row r="82" spans="1:13" x14ac:dyDescent="0.25">
      <c r="A82" s="1">
        <v>41293</v>
      </c>
      <c r="B82">
        <v>-15.79</v>
      </c>
      <c r="C82">
        <v>11.61</v>
      </c>
      <c r="D82">
        <v>13.04</v>
      </c>
      <c r="E82">
        <v>14.47</v>
      </c>
      <c r="F82">
        <v>15.91</v>
      </c>
      <c r="G82">
        <v>17.350000000000001</v>
      </c>
      <c r="H82">
        <v>18.8</v>
      </c>
      <c r="I82">
        <v>20.25</v>
      </c>
      <c r="J82">
        <v>21.71</v>
      </c>
      <c r="K82">
        <v>23.18</v>
      </c>
      <c r="L82">
        <v>24.65</v>
      </c>
      <c r="M82">
        <v>23.01</v>
      </c>
    </row>
    <row r="83" spans="1:13" x14ac:dyDescent="0.25">
      <c r="A83" s="1">
        <v>41294</v>
      </c>
      <c r="B83">
        <v>-15.85</v>
      </c>
      <c r="C83">
        <v>7.37</v>
      </c>
      <c r="D83">
        <v>8.83</v>
      </c>
      <c r="E83">
        <v>10.29</v>
      </c>
      <c r="F83">
        <v>11.75</v>
      </c>
      <c r="G83">
        <v>13.22</v>
      </c>
      <c r="H83">
        <v>14.7</v>
      </c>
      <c r="I83">
        <v>16.18</v>
      </c>
      <c r="J83">
        <v>17.670000000000002</v>
      </c>
      <c r="K83">
        <v>19.16</v>
      </c>
      <c r="L83">
        <v>20.67</v>
      </c>
      <c r="M83">
        <v>26.13</v>
      </c>
    </row>
    <row r="84" spans="1:13" x14ac:dyDescent="0.25">
      <c r="A84" s="1">
        <v>41295</v>
      </c>
      <c r="B84">
        <v>-16.149999999999999</v>
      </c>
      <c r="C84">
        <v>2.2599999999999998</v>
      </c>
      <c r="D84">
        <v>3.74</v>
      </c>
      <c r="E84">
        <v>5.22</v>
      </c>
      <c r="F84">
        <v>6.71</v>
      </c>
      <c r="G84">
        <v>8.1999999999999993</v>
      </c>
      <c r="H84">
        <v>9.69</v>
      </c>
      <c r="I84">
        <v>11.2</v>
      </c>
      <c r="J84">
        <v>12.71</v>
      </c>
      <c r="K84">
        <v>14.22</v>
      </c>
      <c r="L84">
        <v>15.75</v>
      </c>
      <c r="M84">
        <v>22.18</v>
      </c>
    </row>
    <row r="85" spans="1:13" x14ac:dyDescent="0.25">
      <c r="A85" s="1">
        <v>41296</v>
      </c>
      <c r="B85">
        <v>-17.329999999999998</v>
      </c>
      <c r="C85">
        <v>7.89</v>
      </c>
      <c r="D85">
        <v>9.3800000000000008</v>
      </c>
      <c r="E85">
        <v>10.88</v>
      </c>
      <c r="F85">
        <v>12.37</v>
      </c>
      <c r="G85">
        <v>13.87</v>
      </c>
      <c r="H85">
        <v>15.38</v>
      </c>
      <c r="I85">
        <v>16.899999999999999</v>
      </c>
      <c r="J85">
        <v>18.420000000000002</v>
      </c>
      <c r="K85">
        <v>19.95</v>
      </c>
      <c r="L85">
        <v>21.49</v>
      </c>
      <c r="M85">
        <v>17.29</v>
      </c>
    </row>
    <row r="86" spans="1:13" x14ac:dyDescent="0.25">
      <c r="A86" s="1">
        <v>41297</v>
      </c>
      <c r="B86">
        <v>-17.77</v>
      </c>
      <c r="C86">
        <v>7.28</v>
      </c>
      <c r="D86">
        <v>8.7899999999999991</v>
      </c>
      <c r="E86">
        <v>10.31</v>
      </c>
      <c r="F86">
        <v>11.82</v>
      </c>
      <c r="G86">
        <v>13.35</v>
      </c>
      <c r="H86">
        <v>14.87</v>
      </c>
      <c r="I86">
        <v>16.41</v>
      </c>
      <c r="J86">
        <v>17.95</v>
      </c>
      <c r="K86">
        <v>19.5</v>
      </c>
      <c r="L86">
        <v>21.06</v>
      </c>
      <c r="M86">
        <v>23.04</v>
      </c>
    </row>
    <row r="87" spans="1:13" x14ac:dyDescent="0.25">
      <c r="A87" s="1">
        <v>41298</v>
      </c>
      <c r="B87">
        <v>-18.329999999999998</v>
      </c>
      <c r="C87">
        <v>9.8699999999999992</v>
      </c>
      <c r="D87">
        <v>11.39</v>
      </c>
      <c r="E87">
        <v>12.92</v>
      </c>
      <c r="F87">
        <v>14.44</v>
      </c>
      <c r="G87">
        <v>15.98</v>
      </c>
      <c r="H87">
        <v>17.52</v>
      </c>
      <c r="I87">
        <v>19.059999999999999</v>
      </c>
      <c r="J87">
        <v>20.62</v>
      </c>
      <c r="K87">
        <v>22.18</v>
      </c>
      <c r="L87">
        <v>23.76</v>
      </c>
      <c r="M87">
        <v>22.63</v>
      </c>
    </row>
    <row r="88" spans="1:13" x14ac:dyDescent="0.25">
      <c r="A88" s="1">
        <v>41299</v>
      </c>
      <c r="B88">
        <v>-17.03</v>
      </c>
      <c r="C88">
        <v>18.34</v>
      </c>
      <c r="D88">
        <v>19.84</v>
      </c>
      <c r="E88">
        <v>21.34</v>
      </c>
      <c r="F88">
        <v>22.84</v>
      </c>
      <c r="G88">
        <v>24.35</v>
      </c>
      <c r="H88">
        <v>25.86</v>
      </c>
      <c r="I88">
        <v>27.38</v>
      </c>
      <c r="J88">
        <v>28.91</v>
      </c>
      <c r="K88">
        <v>30.45</v>
      </c>
      <c r="L88">
        <v>31.99</v>
      </c>
      <c r="M88">
        <v>25.34</v>
      </c>
    </row>
    <row r="89" spans="1:13" x14ac:dyDescent="0.25">
      <c r="A89" s="1">
        <v>41300</v>
      </c>
      <c r="B89">
        <v>-19.47</v>
      </c>
      <c r="C89">
        <v>16.54</v>
      </c>
      <c r="D89">
        <v>18.07</v>
      </c>
      <c r="E89">
        <v>19.600000000000001</v>
      </c>
      <c r="F89">
        <v>21.14</v>
      </c>
      <c r="G89">
        <v>22.68</v>
      </c>
      <c r="H89">
        <v>24.23</v>
      </c>
      <c r="I89">
        <v>25.78</v>
      </c>
      <c r="J89">
        <v>27.34</v>
      </c>
      <c r="K89">
        <v>28.91</v>
      </c>
      <c r="L89">
        <v>30.5</v>
      </c>
      <c r="M89">
        <v>33.549999999999997</v>
      </c>
    </row>
    <row r="90" spans="1:13" x14ac:dyDescent="0.25">
      <c r="A90" s="1">
        <v>41301</v>
      </c>
      <c r="B90">
        <v>-17.170000000000002</v>
      </c>
      <c r="C90">
        <v>12.49</v>
      </c>
      <c r="D90">
        <v>14.06</v>
      </c>
      <c r="E90">
        <v>15.64</v>
      </c>
      <c r="F90">
        <v>17.22</v>
      </c>
      <c r="G90">
        <v>18.8</v>
      </c>
      <c r="H90">
        <v>20.39</v>
      </c>
      <c r="I90">
        <v>21.99</v>
      </c>
      <c r="J90">
        <v>23.6</v>
      </c>
      <c r="K90">
        <v>25.22</v>
      </c>
      <c r="L90">
        <v>26.85</v>
      </c>
      <c r="M90">
        <v>32.090000000000003</v>
      </c>
    </row>
    <row r="91" spans="1:13" x14ac:dyDescent="0.25">
      <c r="A91" s="1">
        <v>41302</v>
      </c>
      <c r="B91">
        <v>-17.62</v>
      </c>
      <c r="C91">
        <v>11.19</v>
      </c>
      <c r="D91">
        <v>12.79</v>
      </c>
      <c r="E91">
        <v>14.4</v>
      </c>
      <c r="F91">
        <v>16</v>
      </c>
      <c r="G91">
        <v>17.62</v>
      </c>
      <c r="H91">
        <v>19.239999999999998</v>
      </c>
      <c r="I91">
        <v>20.87</v>
      </c>
      <c r="J91">
        <v>22.51</v>
      </c>
      <c r="K91">
        <v>24.16</v>
      </c>
      <c r="L91">
        <v>25.82</v>
      </c>
      <c r="M91">
        <v>28.5</v>
      </c>
    </row>
    <row r="92" spans="1:13" x14ac:dyDescent="0.25">
      <c r="A92" s="1">
        <v>41303</v>
      </c>
      <c r="B92">
        <v>-17.829999999999998</v>
      </c>
      <c r="C92">
        <v>4.4400000000000004</v>
      </c>
      <c r="D92">
        <v>6.08</v>
      </c>
      <c r="E92">
        <v>7.73</v>
      </c>
      <c r="F92">
        <v>9.3699999999999992</v>
      </c>
      <c r="G92">
        <v>11.03</v>
      </c>
      <c r="H92">
        <v>12.69</v>
      </c>
      <c r="I92">
        <v>14.36</v>
      </c>
      <c r="J92">
        <v>16.04</v>
      </c>
      <c r="K92">
        <v>17.739999999999998</v>
      </c>
      <c r="L92">
        <v>19.45</v>
      </c>
      <c r="M92">
        <v>27.5</v>
      </c>
    </row>
    <row r="93" spans="1:13" x14ac:dyDescent="0.25">
      <c r="A93" s="1">
        <v>41304</v>
      </c>
      <c r="B93">
        <v>-17.54</v>
      </c>
      <c r="C93">
        <v>8.44</v>
      </c>
      <c r="D93">
        <v>10.1</v>
      </c>
      <c r="E93">
        <v>11.77</v>
      </c>
      <c r="F93">
        <v>13.43</v>
      </c>
      <c r="G93">
        <v>15.11</v>
      </c>
      <c r="H93">
        <v>16.79</v>
      </c>
      <c r="I93">
        <v>18.48</v>
      </c>
      <c r="J93">
        <v>20.18</v>
      </c>
      <c r="K93">
        <v>21.9</v>
      </c>
      <c r="L93">
        <v>23.63</v>
      </c>
      <c r="M93">
        <v>21.17</v>
      </c>
    </row>
    <row r="94" spans="1:13" x14ac:dyDescent="0.25">
      <c r="A94" s="1">
        <v>41305</v>
      </c>
      <c r="B94">
        <v>-16.75</v>
      </c>
      <c r="C94">
        <v>4.58</v>
      </c>
      <c r="D94">
        <v>6.28</v>
      </c>
      <c r="E94">
        <v>7.97</v>
      </c>
      <c r="F94">
        <v>9.67</v>
      </c>
      <c r="G94">
        <v>11.38</v>
      </c>
      <c r="H94">
        <v>13.09</v>
      </c>
      <c r="I94">
        <v>14.82</v>
      </c>
      <c r="J94">
        <v>16.559999999999999</v>
      </c>
      <c r="K94">
        <v>18.309999999999999</v>
      </c>
      <c r="L94">
        <v>20.07</v>
      </c>
      <c r="M94">
        <v>25.37</v>
      </c>
    </row>
    <row r="95" spans="1:13" x14ac:dyDescent="0.25">
      <c r="A95" s="1">
        <v>41306</v>
      </c>
      <c r="B95">
        <v>-15.84</v>
      </c>
      <c r="C95">
        <v>5.07</v>
      </c>
      <c r="D95">
        <v>6.79</v>
      </c>
      <c r="E95">
        <v>8.51</v>
      </c>
      <c r="F95">
        <v>10.24</v>
      </c>
      <c r="G95">
        <v>11.97</v>
      </c>
      <c r="H95">
        <v>13.72</v>
      </c>
      <c r="I95">
        <v>15.47</v>
      </c>
      <c r="J95">
        <v>17.239999999999998</v>
      </c>
      <c r="K95">
        <v>19.02</v>
      </c>
      <c r="L95">
        <v>20.82</v>
      </c>
      <c r="M95">
        <v>21.86</v>
      </c>
    </row>
    <row r="96" spans="1:13" x14ac:dyDescent="0.25">
      <c r="A96" s="1">
        <v>41307</v>
      </c>
      <c r="B96">
        <v>-17.190000000000001</v>
      </c>
      <c r="C96">
        <v>11.34</v>
      </c>
      <c r="D96">
        <v>13.07</v>
      </c>
      <c r="E96">
        <v>14.81</v>
      </c>
      <c r="F96">
        <v>16.55</v>
      </c>
      <c r="G96">
        <v>18.3</v>
      </c>
      <c r="H96">
        <v>20.059999999999999</v>
      </c>
      <c r="I96">
        <v>21.83</v>
      </c>
      <c r="J96">
        <v>23.61</v>
      </c>
      <c r="K96">
        <v>25.4</v>
      </c>
      <c r="L96">
        <v>27.22</v>
      </c>
      <c r="M96">
        <v>22.64</v>
      </c>
    </row>
    <row r="97" spans="1:13" x14ac:dyDescent="0.25">
      <c r="A97" s="1">
        <v>41308</v>
      </c>
      <c r="B97">
        <v>-18.91</v>
      </c>
      <c r="C97">
        <v>4.83</v>
      </c>
      <c r="D97">
        <v>6.61</v>
      </c>
      <c r="E97">
        <v>8.39</v>
      </c>
      <c r="F97">
        <v>10.18</v>
      </c>
      <c r="G97">
        <v>11.98</v>
      </c>
      <c r="H97">
        <v>13.78</v>
      </c>
      <c r="I97">
        <v>15.6</v>
      </c>
      <c r="J97">
        <v>17.440000000000001</v>
      </c>
      <c r="K97">
        <v>19.29</v>
      </c>
      <c r="L97">
        <v>21.16</v>
      </c>
      <c r="M97">
        <v>29.05</v>
      </c>
    </row>
    <row r="98" spans="1:13" x14ac:dyDescent="0.25">
      <c r="A98" s="1">
        <v>41309</v>
      </c>
      <c r="B98">
        <v>-17.760000000000002</v>
      </c>
      <c r="C98">
        <v>2.75</v>
      </c>
      <c r="D98">
        <v>4.5599999999999996</v>
      </c>
      <c r="E98">
        <v>6.37</v>
      </c>
      <c r="F98">
        <v>8.1999999999999993</v>
      </c>
      <c r="G98">
        <v>10.029999999999999</v>
      </c>
      <c r="H98">
        <v>11.87</v>
      </c>
      <c r="I98">
        <v>13.73</v>
      </c>
      <c r="J98">
        <v>15.6</v>
      </c>
      <c r="K98">
        <v>17.48</v>
      </c>
      <c r="L98">
        <v>19.39</v>
      </c>
      <c r="M98">
        <v>23.04</v>
      </c>
    </row>
    <row r="99" spans="1:13" x14ac:dyDescent="0.25">
      <c r="A99" s="1">
        <v>41310</v>
      </c>
      <c r="B99">
        <v>-16.87</v>
      </c>
      <c r="C99">
        <v>-0.3</v>
      </c>
      <c r="D99">
        <v>1.54</v>
      </c>
      <c r="E99">
        <v>3.38</v>
      </c>
      <c r="F99">
        <v>5.24</v>
      </c>
      <c r="G99">
        <v>7.1</v>
      </c>
      <c r="H99">
        <v>8.9700000000000006</v>
      </c>
      <c r="I99">
        <v>10.86</v>
      </c>
      <c r="J99">
        <v>12.76</v>
      </c>
      <c r="K99">
        <v>14.68</v>
      </c>
      <c r="L99">
        <v>16.62</v>
      </c>
      <c r="M99">
        <v>21.32</v>
      </c>
    </row>
    <row r="100" spans="1:13" x14ac:dyDescent="0.25">
      <c r="A100" s="1">
        <v>41311</v>
      </c>
      <c r="B100">
        <v>-15.48</v>
      </c>
      <c r="C100">
        <v>2.85</v>
      </c>
      <c r="D100">
        <v>4.7300000000000004</v>
      </c>
      <c r="E100">
        <v>6.62</v>
      </c>
      <c r="F100">
        <v>8.51</v>
      </c>
      <c r="G100">
        <v>10.42</v>
      </c>
      <c r="H100">
        <v>12.33</v>
      </c>
      <c r="I100">
        <v>14.26</v>
      </c>
      <c r="J100">
        <v>16.21</v>
      </c>
      <c r="K100">
        <v>18.18</v>
      </c>
      <c r="L100">
        <v>20.170000000000002</v>
      </c>
      <c r="M100">
        <v>18.59</v>
      </c>
    </row>
    <row r="101" spans="1:13" x14ac:dyDescent="0.25">
      <c r="A101" s="1">
        <v>41312</v>
      </c>
      <c r="B101">
        <v>-16.96</v>
      </c>
      <c r="C101">
        <v>0.13</v>
      </c>
      <c r="D101">
        <v>2.0499999999999998</v>
      </c>
      <c r="E101">
        <v>3.97</v>
      </c>
      <c r="F101">
        <v>5.9</v>
      </c>
      <c r="G101">
        <v>7.84</v>
      </c>
      <c r="H101">
        <v>9.7899999999999991</v>
      </c>
      <c r="I101">
        <v>11.76</v>
      </c>
      <c r="J101">
        <v>13.75</v>
      </c>
      <c r="K101">
        <v>15.75</v>
      </c>
      <c r="L101">
        <v>17.78</v>
      </c>
      <c r="M101">
        <v>22.18</v>
      </c>
    </row>
    <row r="102" spans="1:13" x14ac:dyDescent="0.25">
      <c r="A102" s="1">
        <v>41313</v>
      </c>
      <c r="B102">
        <v>-19.329999999999998</v>
      </c>
      <c r="C102">
        <v>10</v>
      </c>
      <c r="D102">
        <v>11.95</v>
      </c>
      <c r="E102">
        <v>13.91</v>
      </c>
      <c r="F102">
        <v>15.87</v>
      </c>
      <c r="G102">
        <v>17.850000000000001</v>
      </c>
      <c r="H102">
        <v>19.84</v>
      </c>
      <c r="I102">
        <v>21.84</v>
      </c>
      <c r="J102">
        <v>23.86</v>
      </c>
      <c r="K102">
        <v>25.91</v>
      </c>
      <c r="L102">
        <v>27.98</v>
      </c>
      <c r="M102">
        <v>19.84</v>
      </c>
    </row>
    <row r="104" spans="1:13" x14ac:dyDescent="0.25">
      <c r="A104" t="s">
        <v>13</v>
      </c>
      <c r="B104">
        <f>AVERAGE(B3:B102)</f>
        <v>-17.030299999999986</v>
      </c>
      <c r="C104">
        <f t="shared" ref="C104:M104" si="0">AVERAGE(C3:C102)</f>
        <v>7.8676000000000013</v>
      </c>
      <c r="D104">
        <f t="shared" si="0"/>
        <v>9.3258999999999972</v>
      </c>
      <c r="E104">
        <f t="shared" si="0"/>
        <v>10.786300000000001</v>
      </c>
      <c r="F104">
        <f t="shared" si="0"/>
        <v>12.250200000000001</v>
      </c>
      <c r="G104">
        <f t="shared" si="0"/>
        <v>13.719599999999991</v>
      </c>
      <c r="H104">
        <f t="shared" si="0"/>
        <v>15.193599999999993</v>
      </c>
      <c r="I104">
        <f t="shared" si="0"/>
        <v>16.6739</v>
      </c>
      <c r="J104">
        <f t="shared" si="0"/>
        <v>18.163399999999996</v>
      </c>
      <c r="K104">
        <f t="shared" si="0"/>
        <v>19.660100000000011</v>
      </c>
      <c r="L104">
        <f t="shared" si="0"/>
        <v>21.167600000000007</v>
      </c>
      <c r="M104">
        <f t="shared" si="0"/>
        <v>22.634600000000006</v>
      </c>
    </row>
    <row r="105" spans="1:13" x14ac:dyDescent="0.25">
      <c r="A105" t="s">
        <v>14</v>
      </c>
      <c r="B105">
        <f>MEDIAN(B3:B102)</f>
        <v>-17.020000000000003</v>
      </c>
      <c r="C105">
        <f t="shared" ref="C105:M105" si="1">MEDIAN(C3:C102)</f>
        <v>7.66</v>
      </c>
      <c r="D105">
        <f t="shared" si="1"/>
        <v>8.9600000000000009</v>
      </c>
      <c r="E105">
        <f t="shared" si="1"/>
        <v>10.32</v>
      </c>
      <c r="F105">
        <f t="shared" si="1"/>
        <v>11.82</v>
      </c>
      <c r="G105">
        <f t="shared" si="1"/>
        <v>13.28</v>
      </c>
      <c r="H105">
        <f t="shared" si="1"/>
        <v>14.625</v>
      </c>
      <c r="I105">
        <f t="shared" si="1"/>
        <v>16.085000000000001</v>
      </c>
      <c r="J105">
        <f t="shared" si="1"/>
        <v>17.605</v>
      </c>
      <c r="K105">
        <f t="shared" si="1"/>
        <v>19.16</v>
      </c>
      <c r="L105">
        <f t="shared" si="1"/>
        <v>20.58</v>
      </c>
      <c r="M105">
        <f t="shared" si="1"/>
        <v>22.094999999999999</v>
      </c>
    </row>
    <row r="106" spans="1:13" x14ac:dyDescent="0.25">
      <c r="A106" t="s">
        <v>24</v>
      </c>
      <c r="B106">
        <f>_xlfn.VAR.S(B3:B102)</f>
        <v>1.3870736464646458</v>
      </c>
      <c r="C106">
        <f t="shared" ref="C106:M106" si="2">_xlfn.VAR.S(C3:C102)</f>
        <v>16.380622464646418</v>
      </c>
      <c r="D106">
        <f t="shared" si="2"/>
        <v>15.585527464646466</v>
      </c>
      <c r="E106">
        <f t="shared" si="2"/>
        <v>14.88019122222218</v>
      </c>
      <c r="F106">
        <f t="shared" si="2"/>
        <v>14.250226222222206</v>
      </c>
      <c r="G106">
        <f t="shared" si="2"/>
        <v>13.715498828283065</v>
      </c>
      <c r="H106">
        <f t="shared" si="2"/>
        <v>13.269413171717492</v>
      </c>
      <c r="I106">
        <f t="shared" si="2"/>
        <v>12.90187453535364</v>
      </c>
      <c r="J106">
        <f t="shared" si="2"/>
        <v>12.636794383838614</v>
      </c>
      <c r="K106">
        <f t="shared" si="2"/>
        <v>12.477057565656191</v>
      </c>
      <c r="L106">
        <f t="shared" si="2"/>
        <v>12.416874989898739</v>
      </c>
      <c r="M106">
        <f t="shared" si="2"/>
        <v>11.975920040403757</v>
      </c>
    </row>
    <row r="108" spans="1:13" x14ac:dyDescent="0.25">
      <c r="A108" t="s">
        <v>19</v>
      </c>
    </row>
    <row r="109" spans="1:13" x14ac:dyDescent="0.25">
      <c r="A109" t="s">
        <v>0</v>
      </c>
      <c r="B109" t="s">
        <v>1</v>
      </c>
      <c r="C109" t="s">
        <v>2</v>
      </c>
      <c r="D109" t="s">
        <v>3</v>
      </c>
      <c r="E109" t="s">
        <v>4</v>
      </c>
      <c r="F109" t="s">
        <v>5</v>
      </c>
      <c r="G109" t="s">
        <v>6</v>
      </c>
      <c r="H109" t="s">
        <v>7</v>
      </c>
      <c r="I109" t="s">
        <v>8</v>
      </c>
      <c r="J109" t="s">
        <v>9</v>
      </c>
      <c r="K109" t="s">
        <v>10</v>
      </c>
      <c r="L109" t="s">
        <v>11</v>
      </c>
      <c r="M109" t="s">
        <v>12</v>
      </c>
    </row>
    <row r="110" spans="1:13" x14ac:dyDescent="0.25">
      <c r="A110" s="1">
        <v>41319</v>
      </c>
      <c r="B110">
        <v>-11.46</v>
      </c>
      <c r="C110">
        <v>-0.98</v>
      </c>
      <c r="D110">
        <v>1.27</v>
      </c>
      <c r="E110">
        <v>3.52</v>
      </c>
      <c r="F110">
        <v>5.8</v>
      </c>
      <c r="G110">
        <v>8.08</v>
      </c>
      <c r="H110">
        <v>10.4</v>
      </c>
      <c r="I110">
        <v>12.73</v>
      </c>
      <c r="J110">
        <v>15.1</v>
      </c>
      <c r="K110">
        <v>17.5</v>
      </c>
      <c r="L110">
        <v>19.940000000000001</v>
      </c>
      <c r="M110">
        <v>19.04</v>
      </c>
    </row>
    <row r="111" spans="1:13" x14ac:dyDescent="0.25">
      <c r="A111" s="1">
        <v>41320</v>
      </c>
      <c r="B111">
        <v>-12.6</v>
      </c>
      <c r="C111">
        <v>-10.4</v>
      </c>
      <c r="D111">
        <v>-8.16</v>
      </c>
      <c r="E111">
        <v>-5.9</v>
      </c>
      <c r="F111">
        <v>-3.64</v>
      </c>
      <c r="G111">
        <v>-1.36</v>
      </c>
      <c r="H111">
        <v>0.95</v>
      </c>
      <c r="I111">
        <v>3.28</v>
      </c>
      <c r="J111">
        <v>5.64</v>
      </c>
      <c r="K111">
        <v>8.0299999999999994</v>
      </c>
      <c r="L111">
        <v>10.46</v>
      </c>
      <c r="M111">
        <v>22.43</v>
      </c>
    </row>
    <row r="112" spans="1:13" x14ac:dyDescent="0.25">
      <c r="A112" s="1">
        <v>41321</v>
      </c>
      <c r="B112">
        <v>-11.24</v>
      </c>
      <c r="C112">
        <v>-2.21</v>
      </c>
      <c r="D112">
        <v>0.16</v>
      </c>
      <c r="E112">
        <v>2.54</v>
      </c>
      <c r="F112">
        <v>4.9400000000000004</v>
      </c>
      <c r="G112">
        <v>7.35</v>
      </c>
      <c r="H112">
        <v>9.7899999999999991</v>
      </c>
      <c r="I112">
        <v>12.27</v>
      </c>
      <c r="J112">
        <v>14.77</v>
      </c>
      <c r="K112">
        <v>17.32</v>
      </c>
      <c r="L112">
        <v>19.93</v>
      </c>
      <c r="M112">
        <v>12.95</v>
      </c>
    </row>
    <row r="113" spans="1:13" x14ac:dyDescent="0.25">
      <c r="A113" s="1">
        <v>41322</v>
      </c>
      <c r="B113">
        <v>-12.25</v>
      </c>
      <c r="C113">
        <v>-4.6500000000000004</v>
      </c>
      <c r="D113">
        <v>-2.23</v>
      </c>
      <c r="E113">
        <v>0.21</v>
      </c>
      <c r="F113">
        <v>2.66</v>
      </c>
      <c r="G113">
        <v>5.13</v>
      </c>
      <c r="H113">
        <v>7.64</v>
      </c>
      <c r="I113">
        <v>10.17</v>
      </c>
      <c r="J113">
        <v>12.74</v>
      </c>
      <c r="K113">
        <v>15.36</v>
      </c>
      <c r="L113">
        <v>18.04</v>
      </c>
      <c r="M113">
        <v>22.59</v>
      </c>
    </row>
    <row r="114" spans="1:13" x14ac:dyDescent="0.25">
      <c r="A114" s="1">
        <v>41323</v>
      </c>
      <c r="B114">
        <v>-13.02</v>
      </c>
      <c r="C114">
        <v>-10.78</v>
      </c>
      <c r="D114">
        <v>-8.34</v>
      </c>
      <c r="E114">
        <v>-5.89</v>
      </c>
      <c r="F114">
        <v>-3.42</v>
      </c>
      <c r="G114">
        <v>-0.93</v>
      </c>
      <c r="H114">
        <v>1.59</v>
      </c>
      <c r="I114">
        <v>4.1399999999999997</v>
      </c>
      <c r="J114">
        <v>6.73</v>
      </c>
      <c r="K114">
        <v>9.3699999999999992</v>
      </c>
      <c r="L114">
        <v>12.06</v>
      </c>
      <c r="M114">
        <v>20.77</v>
      </c>
    </row>
    <row r="115" spans="1:13" x14ac:dyDescent="0.25">
      <c r="A115" s="1">
        <v>41324</v>
      </c>
      <c r="B115">
        <v>-15.05</v>
      </c>
      <c r="C115">
        <v>1.37</v>
      </c>
      <c r="D115">
        <v>3.98</v>
      </c>
      <c r="E115">
        <v>6.61</v>
      </c>
      <c r="F115">
        <v>9.25</v>
      </c>
      <c r="G115">
        <v>11.92</v>
      </c>
      <c r="H115">
        <v>14.63</v>
      </c>
      <c r="I115">
        <v>17.38</v>
      </c>
      <c r="J115">
        <v>20.18</v>
      </c>
      <c r="K115">
        <v>23.04</v>
      </c>
      <c r="L115">
        <v>25.97</v>
      </c>
      <c r="M115">
        <v>14.82</v>
      </c>
    </row>
    <row r="116" spans="1:13" x14ac:dyDescent="0.25">
      <c r="A116" s="1">
        <v>41325</v>
      </c>
      <c r="B116">
        <v>-11.95</v>
      </c>
      <c r="C116">
        <v>-8.35</v>
      </c>
      <c r="D116">
        <v>-5.73</v>
      </c>
      <c r="E116">
        <v>-3.09</v>
      </c>
      <c r="F116">
        <v>-0.42</v>
      </c>
      <c r="G116">
        <v>2.27</v>
      </c>
      <c r="H116">
        <v>4.99</v>
      </c>
      <c r="I116">
        <v>7.76</v>
      </c>
      <c r="J116">
        <v>10.58</v>
      </c>
      <c r="K116">
        <v>13.46</v>
      </c>
      <c r="L116">
        <v>16.420000000000002</v>
      </c>
      <c r="M116">
        <v>28.99</v>
      </c>
    </row>
    <row r="117" spans="1:13" x14ac:dyDescent="0.25">
      <c r="A117" s="1">
        <v>41326</v>
      </c>
      <c r="B117">
        <v>-13.73</v>
      </c>
      <c r="C117">
        <v>4.88</v>
      </c>
      <c r="D117">
        <v>7.67</v>
      </c>
      <c r="E117">
        <v>10.49</v>
      </c>
      <c r="F117">
        <v>13.33</v>
      </c>
      <c r="G117">
        <v>16.21</v>
      </c>
      <c r="H117">
        <v>19.13</v>
      </c>
      <c r="I117">
        <v>22.1</v>
      </c>
      <c r="J117">
        <v>25.14</v>
      </c>
      <c r="K117">
        <v>28.25</v>
      </c>
      <c r="L117">
        <v>31.46</v>
      </c>
      <c r="M117">
        <v>19.46</v>
      </c>
    </row>
    <row r="118" spans="1:13" x14ac:dyDescent="0.25">
      <c r="A118" s="1">
        <v>41327</v>
      </c>
      <c r="B118">
        <v>-11.76</v>
      </c>
      <c r="C118">
        <v>-6.22</v>
      </c>
      <c r="D118">
        <v>-3.39</v>
      </c>
      <c r="E118">
        <v>-0.53</v>
      </c>
      <c r="F118">
        <v>2.35</v>
      </c>
      <c r="G118">
        <v>5.27</v>
      </c>
      <c r="H118">
        <v>8.24</v>
      </c>
      <c r="I118">
        <v>11.26</v>
      </c>
      <c r="J118">
        <v>14.34</v>
      </c>
      <c r="K118">
        <v>17.510000000000002</v>
      </c>
      <c r="L118">
        <v>20.78</v>
      </c>
      <c r="M118">
        <v>34.78</v>
      </c>
    </row>
    <row r="119" spans="1:13" x14ac:dyDescent="0.25">
      <c r="A119" s="1">
        <v>41328</v>
      </c>
      <c r="B119">
        <v>-12.79</v>
      </c>
      <c r="C119">
        <v>-16.13</v>
      </c>
      <c r="D119">
        <v>-13.34</v>
      </c>
      <c r="E119">
        <v>-10.52</v>
      </c>
      <c r="F119">
        <v>-7.68</v>
      </c>
      <c r="G119">
        <v>-4.8099999999999996</v>
      </c>
      <c r="H119">
        <v>-1.89</v>
      </c>
      <c r="I119">
        <v>1.07</v>
      </c>
      <c r="J119">
        <v>4.1100000000000003</v>
      </c>
      <c r="K119">
        <v>7.22</v>
      </c>
      <c r="L119">
        <v>10.42</v>
      </c>
      <c r="M119">
        <v>24.17</v>
      </c>
    </row>
    <row r="120" spans="1:13" x14ac:dyDescent="0.25">
      <c r="A120" s="1">
        <v>41329</v>
      </c>
      <c r="B120">
        <v>-13.46</v>
      </c>
      <c r="C120">
        <v>-11.85</v>
      </c>
      <c r="D120">
        <v>-8.8699999999999992</v>
      </c>
      <c r="E120">
        <v>-5.87</v>
      </c>
      <c r="F120">
        <v>-2.83</v>
      </c>
      <c r="G120">
        <v>0.24</v>
      </c>
      <c r="H120">
        <v>3.37</v>
      </c>
      <c r="I120">
        <v>6.57</v>
      </c>
      <c r="J120">
        <v>9.85</v>
      </c>
      <c r="K120">
        <v>13.22</v>
      </c>
      <c r="L120">
        <v>16.72</v>
      </c>
      <c r="M120">
        <v>13.74</v>
      </c>
    </row>
    <row r="121" spans="1:13" x14ac:dyDescent="0.25">
      <c r="A121" s="1">
        <v>41330</v>
      </c>
      <c r="B121">
        <v>-11.49</v>
      </c>
      <c r="C121">
        <v>-7.79</v>
      </c>
      <c r="D121">
        <v>-4.62</v>
      </c>
      <c r="E121">
        <v>-1.43</v>
      </c>
      <c r="F121">
        <v>1.8</v>
      </c>
      <c r="G121">
        <v>5.08</v>
      </c>
      <c r="H121">
        <v>8.42</v>
      </c>
      <c r="I121">
        <v>11.85</v>
      </c>
      <c r="J121">
        <v>15.38</v>
      </c>
      <c r="K121">
        <v>19.03</v>
      </c>
      <c r="L121">
        <v>22.84</v>
      </c>
      <c r="M121">
        <v>20.37</v>
      </c>
    </row>
    <row r="122" spans="1:13" x14ac:dyDescent="0.25">
      <c r="A122" s="1">
        <v>41331</v>
      </c>
      <c r="B122">
        <v>-13.54</v>
      </c>
      <c r="C122">
        <v>-3.24</v>
      </c>
      <c r="D122">
        <v>0.11</v>
      </c>
      <c r="E122">
        <v>3.5</v>
      </c>
      <c r="F122">
        <v>6.94</v>
      </c>
      <c r="G122">
        <v>10.44</v>
      </c>
      <c r="H122">
        <v>14.02</v>
      </c>
      <c r="I122">
        <v>17.7</v>
      </c>
      <c r="J122">
        <v>21.5</v>
      </c>
      <c r="K122">
        <v>25.47</v>
      </c>
      <c r="L122">
        <v>29.63</v>
      </c>
      <c r="M122">
        <v>26.85</v>
      </c>
    </row>
    <row r="123" spans="1:13" x14ac:dyDescent="0.25">
      <c r="A123" s="1">
        <v>41332</v>
      </c>
      <c r="B123">
        <v>-14.08</v>
      </c>
      <c r="C123">
        <v>-8.51</v>
      </c>
      <c r="D123">
        <v>-5.07</v>
      </c>
      <c r="E123">
        <v>-1.6</v>
      </c>
      <c r="F123">
        <v>1.93</v>
      </c>
      <c r="G123">
        <v>5.52</v>
      </c>
      <c r="H123">
        <v>9.1999999999999993</v>
      </c>
      <c r="I123">
        <v>12.99</v>
      </c>
      <c r="J123">
        <v>16.920000000000002</v>
      </c>
      <c r="K123">
        <v>21.02</v>
      </c>
      <c r="L123">
        <v>25.35</v>
      </c>
      <c r="M123">
        <v>34.06</v>
      </c>
    </row>
    <row r="124" spans="1:13" x14ac:dyDescent="0.25">
      <c r="A124" s="1">
        <v>41333</v>
      </c>
      <c r="B124">
        <v>-13.25</v>
      </c>
      <c r="C124">
        <v>-18.12</v>
      </c>
      <c r="D124">
        <v>-14.73</v>
      </c>
      <c r="E124">
        <v>-11.31</v>
      </c>
      <c r="F124">
        <v>-7.83</v>
      </c>
      <c r="G124">
        <v>-4.29</v>
      </c>
      <c r="H124">
        <v>-0.67</v>
      </c>
      <c r="I124">
        <v>3.05</v>
      </c>
      <c r="J124">
        <v>6.9</v>
      </c>
      <c r="K124">
        <v>10.92</v>
      </c>
      <c r="L124">
        <v>15.16</v>
      </c>
      <c r="M124">
        <v>29.97</v>
      </c>
    </row>
    <row r="125" spans="1:13" x14ac:dyDescent="0.25">
      <c r="A125" s="1">
        <v>41334</v>
      </c>
      <c r="B125">
        <v>-13.67</v>
      </c>
      <c r="C125">
        <v>-12.98</v>
      </c>
      <c r="D125">
        <v>-9.2899999999999991</v>
      </c>
      <c r="E125">
        <v>-5.55</v>
      </c>
      <c r="F125">
        <v>-1.75</v>
      </c>
      <c r="G125">
        <v>2.13</v>
      </c>
      <c r="H125">
        <v>6.13</v>
      </c>
      <c r="I125">
        <v>10.26</v>
      </c>
      <c r="J125">
        <v>14.58</v>
      </c>
      <c r="K125">
        <v>19.14</v>
      </c>
      <c r="L125">
        <v>24.01</v>
      </c>
      <c r="M125">
        <v>19.66</v>
      </c>
    </row>
    <row r="126" spans="1:13" x14ac:dyDescent="0.25">
      <c r="A126" s="1">
        <v>41335</v>
      </c>
      <c r="B126">
        <v>-11.97</v>
      </c>
      <c r="C126">
        <v>-13.65</v>
      </c>
      <c r="D126">
        <v>-9.7799999999999994</v>
      </c>
      <c r="E126">
        <v>-5.86</v>
      </c>
      <c r="F126">
        <v>-1.86</v>
      </c>
      <c r="G126">
        <v>2.23</v>
      </c>
      <c r="H126">
        <v>6.45</v>
      </c>
      <c r="I126">
        <v>10.85</v>
      </c>
      <c r="J126">
        <v>15.46</v>
      </c>
      <c r="K126">
        <v>20.36</v>
      </c>
      <c r="L126">
        <v>25.67</v>
      </c>
      <c r="M126">
        <v>29.32</v>
      </c>
    </row>
    <row r="127" spans="1:13" x14ac:dyDescent="0.25">
      <c r="A127" s="1">
        <v>41336</v>
      </c>
      <c r="B127">
        <v>-13.53</v>
      </c>
      <c r="C127">
        <v>2.21</v>
      </c>
      <c r="D127">
        <v>6.59</v>
      </c>
      <c r="E127">
        <v>11.05</v>
      </c>
      <c r="F127">
        <v>15.62</v>
      </c>
      <c r="G127">
        <v>20.34</v>
      </c>
      <c r="H127">
        <v>25.26</v>
      </c>
      <c r="I127">
        <v>30.46</v>
      </c>
      <c r="J127">
        <v>36.04</v>
      </c>
      <c r="K127">
        <v>42.16</v>
      </c>
      <c r="L127">
        <v>49.13</v>
      </c>
      <c r="M127">
        <v>31.57</v>
      </c>
    </row>
    <row r="128" spans="1:13" x14ac:dyDescent="0.25">
      <c r="A128" s="1">
        <v>41337</v>
      </c>
      <c r="B128">
        <v>-11.33</v>
      </c>
      <c r="C128">
        <v>-17.23</v>
      </c>
      <c r="D128">
        <v>-13.01</v>
      </c>
      <c r="E128">
        <v>-8.73</v>
      </c>
      <c r="F128">
        <v>-4.3499999999999996</v>
      </c>
      <c r="G128">
        <v>0.16</v>
      </c>
      <c r="H128">
        <v>4.8499999999999996</v>
      </c>
      <c r="I128">
        <v>9.7799999999999994</v>
      </c>
      <c r="J128">
        <v>15.02</v>
      </c>
      <c r="K128">
        <v>20.71</v>
      </c>
      <c r="L128">
        <v>27.05</v>
      </c>
      <c r="M128">
        <v>57.65</v>
      </c>
    </row>
    <row r="129" spans="1:13" x14ac:dyDescent="0.25">
      <c r="A129" s="1">
        <v>41338</v>
      </c>
      <c r="B129">
        <v>-14.01</v>
      </c>
      <c r="C129">
        <v>-21.31</v>
      </c>
      <c r="D129">
        <v>-16.989999999999998</v>
      </c>
      <c r="E129">
        <v>-12.59</v>
      </c>
      <c r="F129">
        <v>-8.09</v>
      </c>
      <c r="G129">
        <v>-3.44</v>
      </c>
      <c r="H129">
        <v>1.4</v>
      </c>
      <c r="I129">
        <v>6.51</v>
      </c>
      <c r="J129">
        <v>11.97</v>
      </c>
      <c r="K129">
        <v>17.93</v>
      </c>
      <c r="L129">
        <v>24.68</v>
      </c>
      <c r="M129">
        <v>34.49</v>
      </c>
    </row>
    <row r="130" spans="1:13" x14ac:dyDescent="0.25">
      <c r="A130" s="1">
        <v>41339</v>
      </c>
      <c r="B130">
        <v>-12.2</v>
      </c>
      <c r="C130">
        <v>-7.64</v>
      </c>
      <c r="D130">
        <v>-2.52</v>
      </c>
      <c r="E130">
        <v>2.72</v>
      </c>
      <c r="F130">
        <v>8.15</v>
      </c>
      <c r="G130">
        <v>13.84</v>
      </c>
      <c r="H130">
        <v>19.89</v>
      </c>
      <c r="I130">
        <v>26.48</v>
      </c>
      <c r="J130">
        <v>33.909999999999997</v>
      </c>
      <c r="K130">
        <v>42.83</v>
      </c>
      <c r="L130">
        <v>89.15</v>
      </c>
      <c r="M130">
        <v>32.79</v>
      </c>
    </row>
    <row r="131" spans="1:13" x14ac:dyDescent="0.25">
      <c r="A131" s="1">
        <v>41340</v>
      </c>
      <c r="B131">
        <v>-13.38</v>
      </c>
      <c r="C131">
        <v>-9.5399999999999991</v>
      </c>
      <c r="D131">
        <v>-4.0999999999999996</v>
      </c>
      <c r="E131">
        <v>1.5</v>
      </c>
      <c r="F131">
        <v>7.32</v>
      </c>
      <c r="G131">
        <v>13.47</v>
      </c>
      <c r="H131">
        <v>20.09</v>
      </c>
      <c r="I131">
        <v>27.43</v>
      </c>
      <c r="J131">
        <v>36</v>
      </c>
      <c r="K131">
        <v>47.18</v>
      </c>
      <c r="L131">
        <v>90</v>
      </c>
      <c r="M131">
        <v>90</v>
      </c>
    </row>
    <row r="132" spans="1:13" x14ac:dyDescent="0.25">
      <c r="A132" s="1">
        <v>41341</v>
      </c>
      <c r="B132">
        <v>-14.44</v>
      </c>
      <c r="C132">
        <v>-20.93</v>
      </c>
      <c r="D132">
        <v>-15.58</v>
      </c>
      <c r="E132">
        <v>-10.08</v>
      </c>
      <c r="F132">
        <v>-4.3600000000000003</v>
      </c>
      <c r="G132">
        <v>1.66</v>
      </c>
      <c r="H132">
        <v>8.1199999999999992</v>
      </c>
      <c r="I132">
        <v>15.25</v>
      </c>
      <c r="J132">
        <v>23.49</v>
      </c>
      <c r="K132">
        <v>33.94</v>
      </c>
      <c r="L132">
        <v>56.91</v>
      </c>
      <c r="M132">
        <v>90</v>
      </c>
    </row>
    <row r="133" spans="1:13" x14ac:dyDescent="0.25">
      <c r="A133" s="1">
        <v>41342</v>
      </c>
      <c r="B133">
        <v>-12.63</v>
      </c>
      <c r="C133">
        <v>-33</v>
      </c>
      <c r="D133">
        <v>-28</v>
      </c>
      <c r="E133">
        <v>-22.88</v>
      </c>
      <c r="F133">
        <v>-17.59</v>
      </c>
      <c r="G133">
        <v>-12.06</v>
      </c>
      <c r="H133">
        <v>-6.2</v>
      </c>
      <c r="I133">
        <v>0.15</v>
      </c>
      <c r="J133">
        <v>87.12</v>
      </c>
      <c r="K133">
        <v>15.57</v>
      </c>
      <c r="L133">
        <v>26.67</v>
      </c>
      <c r="M133">
        <v>90</v>
      </c>
    </row>
    <row r="134" spans="1:13" x14ac:dyDescent="0.25">
      <c r="A134" s="1">
        <v>41343</v>
      </c>
      <c r="B134">
        <v>-14.32</v>
      </c>
      <c r="C134">
        <v>-27.03</v>
      </c>
      <c r="D134">
        <v>-21.11</v>
      </c>
      <c r="E134">
        <v>-14.99</v>
      </c>
      <c r="F134">
        <v>-8.57</v>
      </c>
      <c r="G134">
        <v>-1.7</v>
      </c>
      <c r="H134">
        <v>5.84</v>
      </c>
      <c r="I134">
        <v>14.53</v>
      </c>
      <c r="J134">
        <v>25.51</v>
      </c>
      <c r="K134">
        <v>53.83</v>
      </c>
      <c r="L134">
        <v>90</v>
      </c>
      <c r="M134">
        <v>90</v>
      </c>
    </row>
    <row r="135" spans="1:13" x14ac:dyDescent="0.25">
      <c r="A135" s="1">
        <v>41344</v>
      </c>
      <c r="B135">
        <v>-14.76</v>
      </c>
      <c r="C135">
        <v>-18.7</v>
      </c>
      <c r="D135">
        <v>-11.49</v>
      </c>
      <c r="E135">
        <v>-3.92</v>
      </c>
      <c r="F135">
        <v>4.24</v>
      </c>
      <c r="G135">
        <v>13.4</v>
      </c>
      <c r="H135">
        <v>24.42</v>
      </c>
      <c r="I135">
        <v>74.06</v>
      </c>
      <c r="J135">
        <v>90</v>
      </c>
      <c r="K135">
        <v>90</v>
      </c>
      <c r="L135">
        <v>90</v>
      </c>
      <c r="M135">
        <v>90</v>
      </c>
    </row>
    <row r="136" spans="1:13" x14ac:dyDescent="0.25">
      <c r="A136" s="1">
        <v>41345</v>
      </c>
      <c r="B136">
        <v>-12.82</v>
      </c>
      <c r="C136">
        <v>-44.62</v>
      </c>
      <c r="D136">
        <v>-39.24</v>
      </c>
      <c r="E136">
        <v>-33.71</v>
      </c>
      <c r="F136">
        <v>-27.97</v>
      </c>
      <c r="G136">
        <v>-21.91</v>
      </c>
      <c r="H136">
        <v>-15.4</v>
      </c>
      <c r="I136">
        <v>-8.2100000000000009</v>
      </c>
      <c r="J136">
        <v>69.56</v>
      </c>
      <c r="K136">
        <v>58.91</v>
      </c>
      <c r="L136">
        <v>90</v>
      </c>
      <c r="M136">
        <v>90</v>
      </c>
    </row>
    <row r="137" spans="1:13" x14ac:dyDescent="0.25">
      <c r="A137" s="1">
        <v>41346</v>
      </c>
      <c r="B137">
        <v>-14.39</v>
      </c>
      <c r="C137">
        <v>-33.369999999999997</v>
      </c>
      <c r="D137">
        <v>-25.93</v>
      </c>
      <c r="E137">
        <v>-18.09</v>
      </c>
      <c r="F137">
        <v>-9.58</v>
      </c>
      <c r="G137">
        <v>84.61</v>
      </c>
      <c r="H137">
        <v>72.67</v>
      </c>
      <c r="I137">
        <v>51.85</v>
      </c>
      <c r="J137">
        <v>90</v>
      </c>
      <c r="K137">
        <v>90</v>
      </c>
      <c r="L137">
        <v>90</v>
      </c>
      <c r="M137">
        <v>90</v>
      </c>
    </row>
    <row r="138" spans="1:13" x14ac:dyDescent="0.25">
      <c r="A138" s="1">
        <v>41347</v>
      </c>
      <c r="C138">
        <v>-80.73</v>
      </c>
      <c r="D138">
        <v>-79.349999999999994</v>
      </c>
      <c r="E138">
        <v>-77.959999999999994</v>
      </c>
      <c r="F138">
        <v>-76.58</v>
      </c>
      <c r="G138">
        <v>-75.19</v>
      </c>
      <c r="H138">
        <v>-73.790000000000006</v>
      </c>
      <c r="I138">
        <v>-72.39</v>
      </c>
      <c r="J138">
        <v>-70.989999999999995</v>
      </c>
      <c r="K138">
        <v>82.6</v>
      </c>
      <c r="L138">
        <v>-68.150000000000006</v>
      </c>
      <c r="M138">
        <v>90</v>
      </c>
    </row>
    <row r="139" spans="1:13" x14ac:dyDescent="0.25">
      <c r="A139" s="1">
        <v>41348</v>
      </c>
      <c r="B139">
        <v>-14.53</v>
      </c>
      <c r="C139">
        <v>-33.72</v>
      </c>
      <c r="D139">
        <v>-23.85</v>
      </c>
      <c r="E139">
        <v>-12.94</v>
      </c>
      <c r="F139">
        <v>0.04</v>
      </c>
      <c r="G139">
        <v>56.41</v>
      </c>
      <c r="H139">
        <v>90</v>
      </c>
      <c r="I139">
        <v>90</v>
      </c>
      <c r="J139">
        <v>90</v>
      </c>
      <c r="K139">
        <v>90</v>
      </c>
      <c r="L139">
        <v>90</v>
      </c>
      <c r="M139">
        <v>-66.73</v>
      </c>
    </row>
    <row r="140" spans="1:13" x14ac:dyDescent="0.25">
      <c r="A140" s="1">
        <v>41349</v>
      </c>
      <c r="B140">
        <v>-12.35</v>
      </c>
      <c r="C140">
        <v>-57.17</v>
      </c>
      <c r="D140">
        <v>-50.57</v>
      </c>
      <c r="E140">
        <v>-43.69</v>
      </c>
      <c r="F140">
        <v>-36.380000000000003</v>
      </c>
      <c r="G140">
        <v>68.459999999999994</v>
      </c>
      <c r="H140">
        <v>-19.23</v>
      </c>
      <c r="I140">
        <v>47.84</v>
      </c>
      <c r="J140">
        <v>25.79</v>
      </c>
      <c r="K140">
        <v>90</v>
      </c>
      <c r="L140">
        <v>90</v>
      </c>
      <c r="M140">
        <v>90</v>
      </c>
    </row>
    <row r="141" spans="1:13" x14ac:dyDescent="0.25">
      <c r="A141" s="1">
        <v>41350</v>
      </c>
      <c r="B141">
        <v>-13.3</v>
      </c>
      <c r="C141">
        <v>-65.16</v>
      </c>
      <c r="D141">
        <v>-59.24</v>
      </c>
      <c r="E141">
        <v>79.75</v>
      </c>
      <c r="F141">
        <v>-46.71</v>
      </c>
      <c r="G141">
        <v>66.489999999999995</v>
      </c>
      <c r="H141">
        <v>58.95</v>
      </c>
      <c r="I141">
        <v>50.29</v>
      </c>
      <c r="J141">
        <v>-12.71</v>
      </c>
      <c r="K141">
        <v>16.739999999999998</v>
      </c>
      <c r="L141">
        <v>90</v>
      </c>
      <c r="M141">
        <v>90</v>
      </c>
    </row>
    <row r="142" spans="1:13" x14ac:dyDescent="0.25">
      <c r="A142" s="1">
        <v>41351</v>
      </c>
      <c r="B142">
        <v>-13.12</v>
      </c>
      <c r="C142">
        <v>-69.45</v>
      </c>
      <c r="D142">
        <v>81.12</v>
      </c>
      <c r="E142">
        <v>-57.22</v>
      </c>
      <c r="F142">
        <v>-50.68</v>
      </c>
      <c r="G142">
        <v>-43.68</v>
      </c>
      <c r="H142">
        <v>-35.94</v>
      </c>
      <c r="I142">
        <v>44.63</v>
      </c>
      <c r="J142">
        <v>33</v>
      </c>
      <c r="K142">
        <v>90</v>
      </c>
      <c r="L142">
        <v>90</v>
      </c>
      <c r="M142">
        <v>90</v>
      </c>
    </row>
    <row r="143" spans="1:13" x14ac:dyDescent="0.25">
      <c r="A143" s="1">
        <v>41352</v>
      </c>
      <c r="B143">
        <v>-12.07</v>
      </c>
      <c r="C143">
        <v>80.13</v>
      </c>
      <c r="D143">
        <v>72.05</v>
      </c>
      <c r="E143">
        <v>63.45</v>
      </c>
      <c r="F143">
        <v>-42.88</v>
      </c>
      <c r="G143">
        <v>42.73</v>
      </c>
      <c r="H143">
        <v>-16.18</v>
      </c>
      <c r="I143">
        <v>90</v>
      </c>
      <c r="J143">
        <v>90</v>
      </c>
      <c r="K143">
        <v>90</v>
      </c>
      <c r="L143">
        <v>90</v>
      </c>
      <c r="M143">
        <v>90</v>
      </c>
    </row>
    <row r="144" spans="1:13" x14ac:dyDescent="0.25">
      <c r="A144" s="1">
        <v>41353</v>
      </c>
      <c r="B144">
        <v>-11.39</v>
      </c>
      <c r="C144">
        <v>-73.91</v>
      </c>
      <c r="D144">
        <v>-65.13</v>
      </c>
      <c r="E144">
        <v>54.62</v>
      </c>
      <c r="F144">
        <v>43.88</v>
      </c>
      <c r="G144">
        <v>-31.51</v>
      </c>
      <c r="H144">
        <v>0</v>
      </c>
      <c r="I144">
        <v>90</v>
      </c>
      <c r="J144">
        <v>90</v>
      </c>
      <c r="K144">
        <v>90</v>
      </c>
      <c r="L144">
        <v>90</v>
      </c>
      <c r="M144">
        <v>90</v>
      </c>
    </row>
    <row r="145" spans="1:13" x14ac:dyDescent="0.25">
      <c r="A145" s="1">
        <v>41354</v>
      </c>
      <c r="B145">
        <v>-12.09</v>
      </c>
      <c r="C145">
        <v>65.680000000000007</v>
      </c>
      <c r="D145">
        <v>-71.040000000000006</v>
      </c>
      <c r="E145">
        <v>46.75</v>
      </c>
      <c r="F145">
        <v>35.47</v>
      </c>
      <c r="G145">
        <v>20.9</v>
      </c>
      <c r="H145">
        <v>90</v>
      </c>
      <c r="I145">
        <v>90</v>
      </c>
      <c r="J145">
        <v>90</v>
      </c>
      <c r="K145">
        <v>90</v>
      </c>
      <c r="L145">
        <v>90</v>
      </c>
      <c r="M145">
        <v>90</v>
      </c>
    </row>
    <row r="146" spans="1:13" x14ac:dyDescent="0.25">
      <c r="A146" s="1">
        <v>41355</v>
      </c>
      <c r="B146">
        <v>-14.79</v>
      </c>
      <c r="C146">
        <v>65.64</v>
      </c>
      <c r="D146">
        <v>-80.7</v>
      </c>
      <c r="E146">
        <v>51.47</v>
      </c>
      <c r="F146">
        <v>43.71</v>
      </c>
      <c r="G146">
        <v>35.11</v>
      </c>
      <c r="H146">
        <v>25.03</v>
      </c>
      <c r="I146">
        <v>11.47</v>
      </c>
      <c r="J146">
        <v>90</v>
      </c>
      <c r="K146">
        <v>90</v>
      </c>
      <c r="L146">
        <v>90</v>
      </c>
      <c r="M146">
        <v>90</v>
      </c>
    </row>
    <row r="147" spans="1:13" x14ac:dyDescent="0.25">
      <c r="A147" s="1">
        <v>41356</v>
      </c>
      <c r="C147">
        <v>-87.81</v>
      </c>
      <c r="D147">
        <v>-87.4</v>
      </c>
      <c r="E147">
        <v>-82.51</v>
      </c>
      <c r="F147">
        <v>-77.47</v>
      </c>
      <c r="G147">
        <v>-72.23</v>
      </c>
      <c r="H147">
        <v>-66.7</v>
      </c>
      <c r="I147">
        <v>-60.77</v>
      </c>
      <c r="J147">
        <v>-54.26</v>
      </c>
      <c r="K147">
        <v>-46.83</v>
      </c>
      <c r="L147">
        <v>-37.659999999999997</v>
      </c>
      <c r="M147">
        <v>90</v>
      </c>
    </row>
    <row r="148" spans="1:13" x14ac:dyDescent="0.25">
      <c r="A148" t="s">
        <v>25</v>
      </c>
    </row>
    <row r="149" spans="1:13" x14ac:dyDescent="0.25">
      <c r="A149" t="s">
        <v>13</v>
      </c>
      <c r="B149">
        <f>AVERAGE(B110:B147)</f>
        <v>-13.021111111111111</v>
      </c>
      <c r="C149">
        <f t="shared" ref="C149:M149" si="3">AVERAGE(C110:C147)</f>
        <v>-16.24394736842105</v>
      </c>
      <c r="D149">
        <f t="shared" si="3"/>
        <v>-16.206578947368421</v>
      </c>
      <c r="E149">
        <f t="shared" si="3"/>
        <v>-3.1231578947368419</v>
      </c>
      <c r="F149">
        <f t="shared" si="3"/>
        <v>-6.1371052631578946</v>
      </c>
      <c r="G149">
        <f t="shared" si="3"/>
        <v>6.4826315789473679</v>
      </c>
      <c r="H149">
        <f t="shared" si="3"/>
        <v>8.828157894736842</v>
      </c>
      <c r="I149">
        <f t="shared" si="3"/>
        <v>21.178684210526313</v>
      </c>
      <c r="J149">
        <f t="shared" si="3"/>
        <v>29.457105263157892</v>
      </c>
      <c r="K149">
        <f t="shared" si="3"/>
        <v>38.994473684210533</v>
      </c>
      <c r="L149">
        <f t="shared" si="3"/>
        <v>44.279999999999994</v>
      </c>
      <c r="M149">
        <f t="shared" si="3"/>
        <v>50.624736842105257</v>
      </c>
    </row>
    <row r="150" spans="1:13" x14ac:dyDescent="0.25">
      <c r="A150" t="s">
        <v>14</v>
      </c>
      <c r="B150">
        <f>MEDIAN(B110:B147)</f>
        <v>-13.07</v>
      </c>
      <c r="C150">
        <f t="shared" ref="C150:M150" si="4">MEDIAN(C110:C147)</f>
        <v>-12.414999999999999</v>
      </c>
      <c r="D150">
        <f t="shared" si="4"/>
        <v>-9.5350000000000001</v>
      </c>
      <c r="E150">
        <f t="shared" si="4"/>
        <v>-4.7349999999999994</v>
      </c>
      <c r="F150">
        <f t="shared" si="4"/>
        <v>-1.8050000000000002</v>
      </c>
      <c r="G150">
        <f t="shared" si="4"/>
        <v>5.1050000000000004</v>
      </c>
      <c r="H150">
        <f t="shared" si="4"/>
        <v>7.0449999999999999</v>
      </c>
      <c r="I150">
        <f t="shared" si="4"/>
        <v>12.5</v>
      </c>
      <c r="J150">
        <f t="shared" si="4"/>
        <v>18.55</v>
      </c>
      <c r="K150">
        <f t="shared" si="4"/>
        <v>22.03</v>
      </c>
      <c r="L150">
        <f t="shared" si="4"/>
        <v>26.86</v>
      </c>
      <c r="M150">
        <f t="shared" si="4"/>
        <v>34.275000000000006</v>
      </c>
    </row>
    <row r="151" spans="1:13" x14ac:dyDescent="0.25">
      <c r="A151" t="s">
        <v>24</v>
      </c>
      <c r="B151">
        <f>_xlfn.VAR.S(B110:B147)</f>
        <v>1.2389701587301589</v>
      </c>
      <c r="C151">
        <f t="shared" ref="C151:M151" si="5">_xlfn.VAR.S(C110:C147)</f>
        <v>1254.3780407539118</v>
      </c>
      <c r="D151">
        <f t="shared" si="5"/>
        <v>1174.8118177098152</v>
      </c>
      <c r="E151">
        <f t="shared" si="5"/>
        <v>1064.0991194879091</v>
      </c>
      <c r="F151">
        <f t="shared" si="5"/>
        <v>695.47981031294455</v>
      </c>
      <c r="G151">
        <f t="shared" si="5"/>
        <v>1014.334057752489</v>
      </c>
      <c r="H151">
        <f t="shared" si="5"/>
        <v>1034.001885704125</v>
      </c>
      <c r="I151">
        <f t="shared" si="5"/>
        <v>1209.5777847083923</v>
      </c>
      <c r="J151">
        <f t="shared" si="5"/>
        <v>1486.790961664296</v>
      </c>
      <c r="K151">
        <f t="shared" si="5"/>
        <v>1193.4018091749638</v>
      </c>
      <c r="L151">
        <f t="shared" si="5"/>
        <v>1625.51451891892</v>
      </c>
      <c r="M151">
        <f t="shared" si="5"/>
        <v>1434.7490310099579</v>
      </c>
    </row>
    <row r="152" spans="1:13" x14ac:dyDescent="0.25">
      <c r="A152" t="s">
        <v>26</v>
      </c>
    </row>
    <row r="153" spans="1:13" x14ac:dyDescent="0.25">
      <c r="A153" t="s">
        <v>13</v>
      </c>
      <c r="B153">
        <f>AVERAGE(B110:B129)</f>
        <v>-12.809000000000003</v>
      </c>
      <c r="C153">
        <f t="shared" ref="C153:M153" si="6">AVERAGE(C110:C129)</f>
        <v>-8.2970000000000006</v>
      </c>
      <c r="D153">
        <f t="shared" si="6"/>
        <v>-5.1884999999999994</v>
      </c>
      <c r="E153">
        <f t="shared" si="6"/>
        <v>-2.0474999999999999</v>
      </c>
      <c r="F153">
        <f t="shared" si="6"/>
        <v>1.1375000000000002</v>
      </c>
      <c r="G153">
        <f t="shared" si="6"/>
        <v>4.3769999999999998</v>
      </c>
      <c r="H153">
        <f t="shared" si="6"/>
        <v>7.6950000000000003</v>
      </c>
      <c r="I153">
        <f t="shared" si="6"/>
        <v>11.109</v>
      </c>
      <c r="J153">
        <f t="shared" si="6"/>
        <v>14.647500000000003</v>
      </c>
      <c r="K153">
        <f t="shared" si="6"/>
        <v>18.350999999999999</v>
      </c>
      <c r="L153">
        <f t="shared" si="6"/>
        <v>22.286000000000001</v>
      </c>
      <c r="M153">
        <f t="shared" si="6"/>
        <v>25.883999999999997</v>
      </c>
    </row>
    <row r="154" spans="1:13" x14ac:dyDescent="0.25">
      <c r="A154" t="s">
        <v>14</v>
      </c>
      <c r="B154">
        <f>MEDIAN(B111:B130)</f>
        <v>-12.904999999999999</v>
      </c>
      <c r="C154">
        <f t="shared" ref="C154:M154" si="7">MEDIAN(C111:C130)</f>
        <v>-8.43</v>
      </c>
      <c r="D154">
        <f t="shared" si="7"/>
        <v>-5.4</v>
      </c>
      <c r="E154">
        <f t="shared" si="7"/>
        <v>-2.3449999999999998</v>
      </c>
      <c r="F154">
        <f t="shared" si="7"/>
        <v>0.69000000000000017</v>
      </c>
      <c r="G154">
        <f t="shared" si="7"/>
        <v>3.6749999999999998</v>
      </c>
      <c r="H154">
        <f t="shared" si="7"/>
        <v>7.0449999999999999</v>
      </c>
      <c r="I154">
        <f t="shared" si="7"/>
        <v>10.555</v>
      </c>
      <c r="J154">
        <f t="shared" si="7"/>
        <v>14.675000000000001</v>
      </c>
      <c r="K154">
        <f t="shared" si="7"/>
        <v>18.48</v>
      </c>
      <c r="L154">
        <f t="shared" si="7"/>
        <v>23.425000000000001</v>
      </c>
      <c r="M154">
        <f t="shared" si="7"/>
        <v>25.51</v>
      </c>
    </row>
    <row r="155" spans="1:13" x14ac:dyDescent="0.25">
      <c r="A155" t="s">
        <v>24</v>
      </c>
      <c r="B155">
        <f>_xlfn.VAR.S(B110:B129)</f>
        <v>1.1838936842105263</v>
      </c>
      <c r="C155">
        <f t="shared" ref="C155:M155" si="8">_xlfn.VAR.S(C110:C129)</f>
        <v>52.228685263157857</v>
      </c>
      <c r="D155">
        <f t="shared" si="8"/>
        <v>48.805466052631594</v>
      </c>
      <c r="E155">
        <f t="shared" si="8"/>
        <v>46.314114473684214</v>
      </c>
      <c r="F155">
        <f t="shared" si="8"/>
        <v>44.812798684210527</v>
      </c>
      <c r="G155">
        <f t="shared" si="8"/>
        <v>44.468779999999995</v>
      </c>
      <c r="H155">
        <f t="shared" si="8"/>
        <v>45.502078947368425</v>
      </c>
      <c r="I155">
        <f t="shared" si="8"/>
        <v>48.321567368421043</v>
      </c>
      <c r="J155">
        <f t="shared" si="8"/>
        <v>53.545693421052562</v>
      </c>
      <c r="K155">
        <f t="shared" si="8"/>
        <v>62.289514736842122</v>
      </c>
      <c r="L155">
        <f t="shared" si="8"/>
        <v>76.713835789473663</v>
      </c>
      <c r="M155">
        <f t="shared" si="8"/>
        <v>102.465225263158</v>
      </c>
    </row>
    <row r="157" spans="1:13" x14ac:dyDescent="0.25">
      <c r="B157" t="s">
        <v>20</v>
      </c>
    </row>
    <row r="158" spans="1:13" x14ac:dyDescent="0.25">
      <c r="B158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breeding locations</vt:lpstr>
      <vt:lpstr>breeding SEAs</vt:lpstr>
      <vt:lpstr>winter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2014-02-10T16:56:19Z</dcterms:created>
  <dcterms:modified xsi:type="dcterms:W3CDTF">2014-02-11T13:00:32Z</dcterms:modified>
</cp:coreProperties>
</file>