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<sst xmlns="http://schemas.openxmlformats.org/spreadsheetml/2006/main" count="42" uniqueCount="40">
  <si>
    <t xml:space="preserve">Demande de Crédit Temps Syndical 2020-2021</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</si>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</sst>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9">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3" borderId="0" xfId="0" applyFont="true" applyBorder="true" applyAlignment="true" applyProtection="false">
      <alignment horizontal="center" vertical="center"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5" borderId="3" xfId="0" applyFont="false" applyBorder="true" applyAlignment="true" applyProtection="false">
      <alignment horizontal="center" vertical="bottom" textRotation="0" wrapText="false" indent="0" shrinkToFit="tru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6" fontId="0" fillId="6" borderId="1" xfId="0" applyFont="fals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7" fontId="0" fillId="5" borderId="4" xfId="0" applyFont="false" applyBorder="true" applyAlignment="true" applyProtection="false">
      <alignment horizontal="center" vertical="bottom" textRotation="0" wrapText="false" indent="0" shrinkToFit="false"/>
      <protection locked="true" hidden="false"/>
    </xf>
    <xf numFmtId="165" fontId="0" fillId="5" borderId="5" xfId="0" applyFont="false" applyBorder="true" applyAlignment="true" applyProtection="false">
      <alignment horizontal="center" vertical="bottom" textRotation="0" wrapText="false" indent="0" shrinkToFit="tru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6" fontId="0" fillId="6" borderId="6" xfId="0" applyFont="false" applyBorder="true" applyAlignment="true" applyProtection="true">
      <alignment horizontal="center" vertical="bottom" textRotation="0" wrapText="false" indent="0" shrinkToFit="false"/>
      <protection locked="false" hidden="false"/>
    </xf>
    <xf numFmtId="165" fontId="0" fillId="5" borderId="6" xfId="0" applyFont="false" applyBorder="true" applyAlignment="true" applyProtection="false">
      <alignment horizontal="center" vertical="bottom" textRotation="0" wrapText="false" indent="0" shrinkToFit="false"/>
      <protection locked="true" hidden="false"/>
    </xf>
    <xf numFmtId="167" fontId="0" fillId="5" borderId="7"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fals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7" fillId="7" borderId="3" xfId="0" applyFont="true" applyBorder="true" applyAlignment="true" applyProtection="false">
      <alignment horizontal="center" vertical="center" textRotation="0" wrapText="true" indent="0" shrinkToFit="false"/>
      <protection locked="true" hidden="false"/>
    </xf>
    <xf numFmtId="164" fontId="7"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true">
      <alignment horizontal="center" vertical="center" textRotation="0" wrapText="true" indent="0" shrinkToFit="false"/>
      <protection locked="false" hidden="false"/>
    </xf>
    <xf numFmtId="164" fontId="0" fillId="6" borderId="4" xfId="0" applyFont="false" applyBorder="true" applyAlignment="true" applyProtection="true">
      <alignment horizontal="center" vertical="center" textRotation="0" wrapText="true" indent="0" shrinkToFit="false"/>
      <protection locked="false" hidden="false"/>
    </xf>
    <xf numFmtId="164" fontId="0" fillId="6" borderId="5" xfId="0" applyFont="false" applyBorder="true" applyAlignment="true" applyProtection="true">
      <alignment horizontal="center" vertical="center" textRotation="0" wrapText="false" indent="0" shrinkToFit="false"/>
      <protection locked="false" hidden="false"/>
    </xf>
    <xf numFmtId="164" fontId="0" fillId="6" borderId="7" xfId="0" applyFont="false" applyBorder="true" applyAlignment="true" applyProtection="true">
      <alignment horizontal="center" vertical="bottom" textRotation="0" wrapText="false" indent="0" shrinkToFit="false"/>
      <protection locked="false" hidden="false"/>
    </xf>
    <xf numFmtId="164" fontId="7" fillId="5" borderId="5" xfId="0" applyFont="true" applyBorder="true" applyAlignment="true" applyProtection="false">
      <alignment horizontal="center" vertical="center" textRotation="0" wrapText="false" indent="0" shrinkToFit="false"/>
      <protection locked="true" hidden="false"/>
    </xf>
    <xf numFmtId="165" fontId="7" fillId="5" borderId="7" xfId="0" applyFont="tru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6" fontId="0" fillId="5" borderId="5" xfId="0" applyFont="true" applyBorder="true" applyAlignment="true" applyProtection="false">
      <alignment horizontal="center" vertical="bottom" textRotation="0" wrapText="false" indent="0" shrinkToFit="true"/>
      <protection locked="true" hidden="false"/>
    </xf>
    <xf numFmtId="167" fontId="0" fillId="5" borderId="6" xfId="0" applyFont="false" applyBorder="true" applyAlignment="true" applyProtection="false">
      <alignment horizontal="center" vertical="bottom" textRotation="0" wrapText="false" indent="0" shrinkToFit="false"/>
      <protection locked="true" hidden="false"/>
    </xf>
    <xf numFmtId="165" fontId="0" fillId="5" borderId="7" xfId="0" applyFont="false" applyBorder="true" applyAlignment="true" applyProtection="false">
      <alignment horizontal="lef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N35" activeCellId="0" sqref="N35"/>
    </sheetView>
  </sheetViews>
  <sheetFormatPr defaultColWidth="11.7421875" defaultRowHeight="13.15" zeroHeight="false" outlineLevelRow="0" outlineLevelCol="0"/>
  <cols>
    <col collapsed="false" customWidth="true" hidden="false" outlineLevel="0" max="1" min="1" style="1" width="27.13"/>
    <col collapsed="false" customWidth="true" hidden="false" outlineLevel="0" max="3" min="3" style="1" width="20.42"/>
    <col collapsed="false" customWidth="true" hidden="false" outlineLevel="0" max="4" min="4" style="1" width="20.3"/>
    <col collapsed="false" customWidth="true" hidden="false" outlineLevel="0" max="5" min="5" style="1" width="13.57"/>
    <col collapsed="false" customWidth="true" hidden="false" outlineLevel="0" max="6" min="6" style="1" width="15.87"/>
    <col collapsed="false" customWidth="true" hidden="false" outlineLevel="0" max="7" min="7" style="1" width="13.02"/>
    <col collapsed="false" customWidth="true" hidden="false" outlineLevel="0" max="8" min="8" style="1" width="17.41"/>
    <col collapsed="false" customWidth="true" hidden="false" outlineLevel="0" max="10" min="10" style="1" width="13.29"/>
    <col collapsed="false" customWidth="true" hidden="false" outlineLevel="0" max="11" min="11" style="1" width="17.41"/>
  </cols>
  <sheetData>
    <row r="1" customFormat="false" ht="19.15" hidden="false" customHeight="true" outlineLevel="0" collapsed="false">
      <c r="A1" s="2" t="s">
        <v>0</v>
      </c>
      <c r="B1" s="2"/>
      <c r="C1" s="2"/>
      <c r="D1" s="2"/>
      <c r="E1" s="2"/>
      <c r="F1" s="2"/>
      <c r="G1" s="2"/>
      <c r="H1" s="2"/>
      <c r="I1" s="2"/>
      <c r="J1" s="2"/>
      <c r="K1" s="2"/>
      <c r="L1" s="2"/>
    </row>
    <row r="2" customFormat="false" ht="17.45" hidden="false" customHeight="true" outlineLevel="0" collapsed="false">
      <c r="E2" s="3" t="str">
        <f aca="false">"Syndicat : "&amp;A64</f>
        <v>Syndicat : Ain (01)</v>
      </c>
      <c r="F2" s="3"/>
      <c r="G2" s="3"/>
    </row>
    <row r="3" customFormat="false" ht="13.15" hidden="false" customHeight="true" outlineLevel="0" collapsed="false">
      <c r="F3" s="4"/>
    </row>
    <row r="4" customFormat="false" ht="14.65" hidden="false" customHeight="true" outlineLevel="0" collapsed="false">
      <c r="A4" s="5" t="s">
        <v>1</v>
      </c>
      <c r="B4" s="5"/>
      <c r="C4" s="5"/>
      <c r="D4" s="5"/>
      <c r="E4" s="5"/>
      <c r="F4" s="5"/>
      <c r="G4" s="5"/>
      <c r="H4" s="5"/>
      <c r="I4" s="5"/>
      <c r="J4" s="5"/>
      <c r="K4" s="5"/>
      <c r="L4" s="5"/>
    </row>
    <row r="5" customFormat="false" ht="13.15" hidden="false" customHeight="true" outlineLevel="0" collapsed="false">
      <c r="A5" s="5"/>
      <c r="B5" s="5"/>
      <c r="C5" s="5"/>
      <c r="D5" s="5"/>
      <c r="E5" s="5"/>
      <c r="F5" s="5"/>
      <c r="G5" s="5"/>
      <c r="H5" s="5"/>
      <c r="I5" s="5"/>
      <c r="J5" s="5"/>
      <c r="K5" s="5"/>
      <c r="L5" s="5"/>
    </row>
    <row r="6" customFormat="false" ht="13.15" hidden="false" customHeight="true" outlineLevel="0" collapsed="false">
      <c r="A6" s="5"/>
      <c r="B6" s="5"/>
      <c r="C6" s="5"/>
      <c r="D6" s="5"/>
      <c r="E6" s="5"/>
      <c r="F6" s="5"/>
      <c r="G6" s="5"/>
      <c r="H6" s="5"/>
      <c r="I6" s="5"/>
      <c r="J6" s="5"/>
      <c r="K6" s="5"/>
      <c r="L6" s="5"/>
    </row>
    <row r="7" customFormat="false" ht="13.15" hidden="false" customHeight="true" outlineLevel="0" collapsed="false">
      <c r="A7" s="5"/>
      <c r="B7" s="5"/>
      <c r="C7" s="5"/>
      <c r="D7" s="5"/>
      <c r="E7" s="5"/>
      <c r="F7" s="5"/>
      <c r="G7" s="5"/>
      <c r="H7" s="5"/>
      <c r="I7" s="5"/>
      <c r="J7" s="5"/>
      <c r="K7" s="5"/>
      <c r="L7" s="5"/>
    </row>
    <row r="8" customFormat="false" ht="13.15" hidden="false" customHeight="true" outlineLevel="0" collapsed="false">
      <c r="A8" s="5"/>
      <c r="B8" s="5"/>
      <c r="C8" s="5"/>
      <c r="D8" s="5"/>
      <c r="E8" s="5"/>
      <c r="F8" s="5"/>
      <c r="G8" s="5"/>
      <c r="H8" s="5"/>
      <c r="I8" s="5"/>
      <c r="J8" s="5"/>
      <c r="K8" s="5"/>
      <c r="L8" s="5"/>
    </row>
    <row r="9" customFormat="false" ht="13.15" hidden="false" customHeight="true" outlineLevel="0" collapsed="false">
      <c r="A9" s="5"/>
      <c r="B9" s="5"/>
      <c r="C9" s="5"/>
      <c r="D9" s="5"/>
      <c r="E9" s="5"/>
      <c r="F9" s="5"/>
      <c r="G9" s="5"/>
      <c r="H9" s="5"/>
      <c r="I9" s="5"/>
      <c r="J9" s="5"/>
      <c r="K9" s="5"/>
      <c r="L9" s="5"/>
    </row>
    <row r="10" customFormat="false" ht="13.15" hidden="false" customHeight="true" outlineLevel="0" collapsed="false">
      <c r="A10" s="5"/>
      <c r="B10" s="5"/>
      <c r="C10" s="5"/>
      <c r="D10" s="5"/>
      <c r="E10" s="5"/>
      <c r="F10" s="5"/>
      <c r="G10" s="5"/>
      <c r="H10" s="5"/>
      <c r="I10" s="5"/>
      <c r="J10" s="5"/>
      <c r="K10" s="5"/>
      <c r="L10" s="5"/>
    </row>
    <row r="11" customFormat="false" ht="13.15" hidden="false" customHeight="true" outlineLevel="0" collapsed="false">
      <c r="A11" s="5"/>
      <c r="B11" s="5"/>
      <c r="C11" s="5"/>
      <c r="D11" s="5"/>
      <c r="E11" s="5"/>
      <c r="F11" s="5"/>
      <c r="G11" s="5"/>
      <c r="H11" s="5"/>
      <c r="I11" s="5"/>
      <c r="J11" s="5"/>
      <c r="K11" s="5"/>
      <c r="L11" s="5"/>
    </row>
    <row r="12" customFormat="false" ht="13.15" hidden="false" customHeight="true" outlineLevel="0" collapsed="false">
      <c r="A12" s="5"/>
      <c r="B12" s="5"/>
      <c r="C12" s="5"/>
      <c r="D12" s="5"/>
      <c r="E12" s="5"/>
      <c r="F12" s="5"/>
      <c r="G12" s="5"/>
      <c r="H12" s="5"/>
      <c r="I12" s="5"/>
      <c r="J12" s="5"/>
      <c r="K12" s="5"/>
      <c r="L12" s="5"/>
    </row>
    <row r="13" customFormat="false" ht="13.15" hidden="false" customHeight="true" outlineLevel="0" collapsed="false">
      <c r="A13" s="5"/>
      <c r="B13" s="5"/>
      <c r="C13" s="5"/>
      <c r="D13" s="5"/>
      <c r="E13" s="5"/>
      <c r="F13" s="5"/>
      <c r="G13" s="5"/>
      <c r="H13" s="5"/>
      <c r="I13" s="5"/>
      <c r="J13" s="5"/>
      <c r="K13" s="5"/>
      <c r="L13" s="5"/>
    </row>
    <row r="14" customFormat="false" ht="13.15" hidden="false" customHeight="true" outlineLevel="0" collapsed="false">
      <c r="A14" s="5"/>
      <c r="B14" s="5"/>
      <c r="C14" s="5"/>
      <c r="D14" s="5"/>
      <c r="E14" s="5"/>
      <c r="F14" s="5"/>
      <c r="G14" s="5"/>
      <c r="H14" s="5"/>
      <c r="I14" s="5"/>
      <c r="J14" s="5"/>
      <c r="K14" s="5"/>
      <c r="L14" s="5"/>
    </row>
    <row r="15" customFormat="false" ht="13.15" hidden="false" customHeight="true" outlineLevel="0" collapsed="false">
      <c r="A15" s="5"/>
      <c r="B15" s="5"/>
      <c r="C15" s="5"/>
      <c r="D15" s="5"/>
      <c r="E15" s="5"/>
      <c r="F15" s="5"/>
      <c r="G15" s="5"/>
      <c r="H15" s="5"/>
      <c r="I15" s="5"/>
      <c r="J15" s="5"/>
      <c r="K15" s="5"/>
      <c r="L15" s="5"/>
    </row>
    <row r="16" customFormat="false" ht="13.15" hidden="false" customHeight="true" outlineLevel="0" collapsed="false">
      <c r="A16" s="5"/>
      <c r="B16" s="5"/>
      <c r="C16" s="5"/>
      <c r="D16" s="5"/>
      <c r="E16" s="5"/>
      <c r="F16" s="5"/>
      <c r="G16" s="5"/>
      <c r="H16" s="5"/>
      <c r="I16" s="5"/>
      <c r="J16" s="5"/>
      <c r="K16" s="5"/>
      <c r="L16" s="5"/>
    </row>
    <row r="17" customFormat="false" ht="13.15" hidden="false" customHeight="true" outlineLevel="0" collapsed="false">
      <c r="A17" s="5"/>
      <c r="B17" s="5"/>
      <c r="C17" s="5"/>
      <c r="D17" s="5"/>
      <c r="E17" s="5"/>
      <c r="F17" s="5"/>
      <c r="G17" s="5"/>
      <c r="H17" s="5"/>
      <c r="I17" s="5"/>
      <c r="J17" s="5"/>
      <c r="K17" s="5"/>
      <c r="L17" s="5"/>
    </row>
    <row r="18" customFormat="false" ht="13.15" hidden="false" customHeight="true" outlineLevel="0" collapsed="false">
      <c r="A18" s="5"/>
      <c r="B18" s="5"/>
      <c r="C18" s="5"/>
      <c r="D18" s="5"/>
      <c r="E18" s="5"/>
      <c r="F18" s="5"/>
      <c r="G18" s="5"/>
      <c r="H18" s="5"/>
      <c r="I18" s="5"/>
      <c r="J18" s="5"/>
      <c r="K18" s="5"/>
      <c r="L18" s="5"/>
    </row>
    <row r="19" customFormat="false" ht="13.15" hidden="false" customHeight="true" outlineLevel="0" collapsed="false">
      <c r="A19" s="5"/>
      <c r="B19" s="5"/>
      <c r="C19" s="5"/>
      <c r="D19" s="5"/>
      <c r="E19" s="5"/>
      <c r="F19" s="5"/>
      <c r="G19" s="5"/>
      <c r="H19" s="5"/>
      <c r="I19" s="5"/>
      <c r="J19" s="5"/>
      <c r="K19" s="5"/>
      <c r="L19" s="5"/>
    </row>
    <row r="20" customFormat="false" ht="13.15" hidden="false" customHeight="true" outlineLevel="0" collapsed="false">
      <c r="A20" s="6"/>
    </row>
    <row r="21" customFormat="false" ht="17.45" hidden="false" customHeight="true" outlineLevel="0" collapsed="false">
      <c r="A21" s="6"/>
      <c r="E21" s="7" t="str">
        <f aca="false">"ETP Proposés : "&amp;B64</f>
        <v>ETP Proposés : 0,567</v>
      </c>
      <c r="F21" s="7"/>
      <c r="G21" s="7"/>
    </row>
    <row r="23" customFormat="false" ht="13.15" hidden="false" customHeight="true" outlineLevel="0" collapsed="false">
      <c r="A23" s="8" t="s">
        <v>2</v>
      </c>
      <c r="B23" s="8"/>
      <c r="C23" s="8"/>
      <c r="D23" s="8"/>
      <c r="E23" s="8"/>
      <c r="F23" s="8"/>
      <c r="G23" s="8"/>
      <c r="H23" s="8"/>
      <c r="I23" s="8"/>
      <c r="J23" s="8"/>
      <c r="K23" s="8"/>
      <c r="L23" s="8"/>
    </row>
    <row r="24" customFormat="false" ht="52.9" hidden="false" customHeight="true" outlineLevel="0" collapsed="false">
      <c r="A24" s="9" t="s">
        <v>3</v>
      </c>
      <c r="B24" s="10" t="s">
        <v>4</v>
      </c>
      <c r="C24" s="10" t="s">
        <v>5</v>
      </c>
      <c r="D24" s="10" t="s">
        <v>6</v>
      </c>
      <c r="E24" s="10" t="s">
        <v>7</v>
      </c>
      <c r="F24" s="10" t="s">
        <v>8</v>
      </c>
      <c r="G24" s="10" t="s">
        <v>9</v>
      </c>
      <c r="H24" s="10" t="s">
        <v>10</v>
      </c>
      <c r="I24" s="10" t="s">
        <v>11</v>
      </c>
      <c r="J24" s="10" t="s">
        <v>12</v>
      </c>
      <c r="K24" s="10" t="s">
        <v>13</v>
      </c>
      <c r="L24" s="11" t="s">
        <v>14</v>
      </c>
      <c r="M24" s="12"/>
      <c r="N24" s="12"/>
    </row>
    <row r="25" customFormat="false" ht="12.75" hidden="false" customHeight="true" outlineLevel="0" collapsed="false">
      <c r="A25" s="13" t="str">
        <f aca="false">$A$64</f>
        <v>Ain (01)</v>
      </c>
      <c r="B25" s="14"/>
      <c r="C25" s="14"/>
      <c r="D25" s="14"/>
      <c r="E25" s="14"/>
      <c r="F25" s="14"/>
      <c r="G25" s="14"/>
      <c r="H25" s="14"/>
      <c r="I25" s="15"/>
      <c r="J25" s="14"/>
      <c r="K25" s="16" t="str">
        <f aca="false">IF(AND(B25="",C25="",D25="",E25="",G25="",I25="",J25=""),"",(IF(OR(B25="",C25="",D25="",E25="",G25="",I25="",J25=""),"Donnée manquante",((E25*60+F25)/(G25*60+H25)))))</f>
        <v/>
      </c>
      <c r="L25" s="17" t="str">
        <f aca="false">IF(OR(K25="Donnée manquante",K25=""),"",$D$64-SUM($K$25:K25,$C$49))</f>
        <v/>
      </c>
    </row>
    <row r="26" customFormat="false" ht="12.75" hidden="false" customHeight="true" outlineLevel="0" collapsed="false">
      <c r="A26" s="13" t="str">
        <f aca="false">$A$64</f>
        <v>Ain (01)</v>
      </c>
      <c r="B26" s="14"/>
      <c r="C26" s="14"/>
      <c r="D26" s="14"/>
      <c r="E26" s="14"/>
      <c r="F26" s="14"/>
      <c r="G26" s="14"/>
      <c r="H26" s="14"/>
      <c r="I26" s="15"/>
      <c r="J26" s="14"/>
      <c r="K26" s="16" t="str">
        <f aca="false">IF(AND(B26="",C26="",D26="",E26="",G26="",I26="",J26=""),"",(IF(OR(B26="",C26="",D26="",E26="",G26="",I26="",J26=""),"Donnée manquante",((E26*60+F26)/(G26*60+H26)))))</f>
        <v/>
      </c>
      <c r="L26" s="17" t="str">
        <f aca="false">IF(OR(K26="Donnée manquante",K26=""),"",$D$64-SUM($K$25:K26,$C$49))</f>
        <v/>
      </c>
    </row>
    <row r="27" customFormat="false" ht="12.75" hidden="false" customHeight="true" outlineLevel="0" collapsed="false">
      <c r="A27" s="13" t="str">
        <f aca="false">$A$64</f>
        <v>Ain (01)</v>
      </c>
      <c r="B27" s="14"/>
      <c r="C27" s="14"/>
      <c r="D27" s="14"/>
      <c r="E27" s="14"/>
      <c r="F27" s="14"/>
      <c r="G27" s="14"/>
      <c r="H27" s="14"/>
      <c r="I27" s="15"/>
      <c r="J27" s="14"/>
      <c r="K27" s="16" t="str">
        <f aca="false">IF(AND(B27="",C27="",D27="",E27="",G27="",I27="",J27=""),"",(IF(OR(B27="",C27="",D27="",E27="",G27="",I27="",J27=""),"Donnée manquante",((E27*60+F27)/(G27*60+H27)))))</f>
        <v/>
      </c>
      <c r="L27" s="17" t="str">
        <f aca="false">IF(OR(K27="Donnée manquante",K27=""),"",$D$64-SUM($K$25:K27,$C$49))</f>
        <v/>
      </c>
    </row>
    <row r="28" customFormat="false" ht="12.75" hidden="false" customHeight="true" outlineLevel="0" collapsed="false">
      <c r="A28" s="13" t="str">
        <f aca="false">$A$64</f>
        <v>Ain (01)</v>
      </c>
      <c r="B28" s="14"/>
      <c r="C28" s="14"/>
      <c r="D28" s="14"/>
      <c r="E28" s="14"/>
      <c r="F28" s="14"/>
      <c r="G28" s="14"/>
      <c r="H28" s="14"/>
      <c r="I28" s="15"/>
      <c r="J28" s="14"/>
      <c r="K28" s="16" t="str">
        <f aca="false">IF(AND(B28="",C28="",D28="",E28="",G28="",I28="",J28=""),"",(IF(OR(B28="",C28="",D28="",E28="",G28="",I28="",J28=""),"Donnée manquante",((E28*60+F28)/(G28*60+H28)))))</f>
        <v/>
      </c>
      <c r="L28" s="17" t="str">
        <f aca="false">IF(OR(K28="Donnée manquante",K28=""),"",$D$64-SUM($K$25:K28,$C$49))</f>
        <v/>
      </c>
    </row>
    <row r="29" customFormat="false" ht="12.75" hidden="false" customHeight="true" outlineLevel="0" collapsed="false">
      <c r="A29" s="13" t="str">
        <f aca="false">$A$64</f>
        <v>Ain (01)</v>
      </c>
      <c r="B29" s="14"/>
      <c r="C29" s="14"/>
      <c r="D29" s="14"/>
      <c r="E29" s="14"/>
      <c r="F29" s="14"/>
      <c r="G29" s="14"/>
      <c r="H29" s="14"/>
      <c r="I29" s="15"/>
      <c r="J29" s="14"/>
      <c r="K29" s="16" t="str">
        <f aca="false">IF(AND(B29="",C29="",D29="",E29="",G29="",I29="",J29=""),"",(IF(OR(B29="",C29="",D29="",E29="",G29="",I29="",J29=""),"Donnée manquante",((E29*60+F29)/(G29*60+H29)))))</f>
        <v/>
      </c>
      <c r="L29" s="17" t="str">
        <f aca="false">IF(OR(K29="Donnée manquante",K29=""),"",$D$64-SUM($K$25:K29,$C$49))</f>
        <v/>
      </c>
    </row>
    <row r="30" customFormat="false" ht="12.75" hidden="false" customHeight="true" outlineLevel="0" collapsed="false">
      <c r="A30" s="13" t="str">
        <f aca="false">$A$64</f>
        <v>Ain (01)</v>
      </c>
      <c r="B30" s="14"/>
      <c r="C30" s="14"/>
      <c r="D30" s="14"/>
      <c r="E30" s="14"/>
      <c r="F30" s="14"/>
      <c r="G30" s="14"/>
      <c r="H30" s="14"/>
      <c r="I30" s="15"/>
      <c r="J30" s="14"/>
      <c r="K30" s="16" t="str">
        <f aca="false">IF(AND(B30="",C30="",D30="",E30="",G30="",I30="",J30=""),"",(IF(OR(B30="",C30="",D30="",E30="",G30="",I30="",J30=""),"Donnée manquante",((E30*60+F30)/(G30*60+H30)))))</f>
        <v/>
      </c>
      <c r="L30" s="17" t="str">
        <f aca="false">IF(OR(K30="Donnée manquante",K30=""),"",$D$64-SUM($K$25:K30,$C$49))</f>
        <v/>
      </c>
    </row>
    <row r="31" customFormat="false" ht="12.75" hidden="false" customHeight="true" outlineLevel="0" collapsed="false">
      <c r="A31" s="13" t="str">
        <f aca="false">$A$64</f>
        <v>Ain (01)</v>
      </c>
      <c r="B31" s="14"/>
      <c r="C31" s="14"/>
      <c r="D31" s="14"/>
      <c r="E31" s="14"/>
      <c r="F31" s="14"/>
      <c r="G31" s="14"/>
      <c r="H31" s="14"/>
      <c r="I31" s="15"/>
      <c r="J31" s="14"/>
      <c r="K31" s="16" t="str">
        <f aca="false">IF(AND(B31="",C31="",D31="",E31="",G31="",I31="",J31=""),"",(IF(OR(B31="",C31="",D31="",E31="",G31="",I31="",J31=""),"Donnée manquante",((E31*60+F31)/(G31*60+H31)))))</f>
        <v/>
      </c>
      <c r="L31" s="17" t="str">
        <f aca="false">IF(OR(K31="Donnée manquante",K31=""),"",$D$64-SUM($K$25:K31,$C$49))</f>
        <v/>
      </c>
    </row>
    <row r="32" customFormat="false" ht="12.75" hidden="false" customHeight="true" outlineLevel="0" collapsed="false">
      <c r="A32" s="13" t="str">
        <f aca="false">$A$64</f>
        <v>Ain (01)</v>
      </c>
      <c r="B32" s="14"/>
      <c r="C32" s="14"/>
      <c r="D32" s="14"/>
      <c r="E32" s="14"/>
      <c r="F32" s="14"/>
      <c r="G32" s="14"/>
      <c r="H32" s="14"/>
      <c r="I32" s="15"/>
      <c r="J32" s="14"/>
      <c r="K32" s="16" t="str">
        <f aca="false">IF(AND(B32="",C32="",D32="",E32="",G32="",I32="",J32=""),"",(IF(OR(B32="",C32="",D32="",E32="",G32="",I32="",J32=""),"Donnée manquante",((E32*60+F32)/(G32*60+H32)))))</f>
        <v/>
      </c>
      <c r="L32" s="17" t="str">
        <f aca="false">IF(OR(K32="Donnée manquante",K32=""),"",$D$64-SUM($K$25:K32,$C$49))</f>
        <v/>
      </c>
    </row>
    <row r="33" customFormat="false" ht="12.75" hidden="false" customHeight="true" outlineLevel="0" collapsed="false">
      <c r="A33" s="13" t="str">
        <f aca="false">$A$64</f>
        <v>Ain (01)</v>
      </c>
      <c r="B33" s="14"/>
      <c r="C33" s="14"/>
      <c r="D33" s="14"/>
      <c r="E33" s="14"/>
      <c r="F33" s="14"/>
      <c r="G33" s="14"/>
      <c r="H33" s="14"/>
      <c r="I33" s="15"/>
      <c r="J33" s="14"/>
      <c r="K33" s="16" t="str">
        <f aca="false">IF(AND(B33="",C33="",D33="",E33="",G33="",I33="",J33=""),"",(IF(OR(B33="",C33="",D33="",E33="",G33="",I33="",J33=""),"Donnée manquante",((E33*60+F33)/(G33*60+H33)))))</f>
        <v/>
      </c>
      <c r="L33" s="17" t="str">
        <f aca="false">IF(OR(K33="Donnée manquante",K33=""),"",$D$64-SUM($K$25:K33,$C$49))</f>
        <v/>
      </c>
    </row>
    <row r="34" customFormat="false" ht="12.75" hidden="false" customHeight="true" outlineLevel="0" collapsed="false">
      <c r="A34" s="13" t="str">
        <f aca="false">$A$64</f>
        <v>Ain (01)</v>
      </c>
      <c r="B34" s="14"/>
      <c r="C34" s="14"/>
      <c r="D34" s="14"/>
      <c r="E34" s="14"/>
      <c r="F34" s="14"/>
      <c r="G34" s="14"/>
      <c r="H34" s="14"/>
      <c r="I34" s="15"/>
      <c r="J34" s="14"/>
      <c r="K34" s="16" t="str">
        <f aca="false">IF(AND(B34="",C34="",D34="",E34="",G34="",I34="",J34=""),"",(IF(OR(B34="",C34="",D34="",E34="",G34="",I34="",J34=""),"Donnée manquante",((E34*60+F34)/(G34*60+H34)))))</f>
        <v/>
      </c>
      <c r="L34" s="17" t="str">
        <f aca="false">IF(OR(K34="Donnée manquante",K34=""),"",$D$64-SUM($K$25:K34,$C$49))</f>
        <v/>
      </c>
    </row>
    <row r="35" customFormat="false" ht="12.75" hidden="false" customHeight="true" outlineLevel="0" collapsed="false">
      <c r="A35" s="13" t="str">
        <f aca="false">$A$64</f>
        <v>Ain (01)</v>
      </c>
      <c r="B35" s="14"/>
      <c r="C35" s="14"/>
      <c r="D35" s="14"/>
      <c r="E35" s="14"/>
      <c r="F35" s="14"/>
      <c r="G35" s="14"/>
      <c r="H35" s="14"/>
      <c r="I35" s="15"/>
      <c r="J35" s="14"/>
      <c r="K35" s="16" t="str">
        <f aca="false">IF(AND(B35="",C35="",D35="",E35="",G35="",I35="",J35=""),"",(IF(OR(B35="",C35="",D35="",E35="",G35="",I35="",J35=""),"Donnée manquante",((E35*60+F35)/(G35*60+H35)))))</f>
        <v/>
      </c>
      <c r="L35" s="17" t="str">
        <f aca="false">IF(OR(K35="Donnée manquante",K35=""),"",$D$64-SUM($K$25:K35,$C$49))</f>
        <v/>
      </c>
    </row>
    <row r="36" customFormat="false" ht="12.75" hidden="false" customHeight="true" outlineLevel="0" collapsed="false">
      <c r="A36" s="13" t="str">
        <f aca="false">$A$64</f>
        <v>Ain (01)</v>
      </c>
      <c r="B36" s="14"/>
      <c r="C36" s="14"/>
      <c r="D36" s="14"/>
      <c r="E36" s="14"/>
      <c r="F36" s="14"/>
      <c r="G36" s="14"/>
      <c r="H36" s="14"/>
      <c r="I36" s="15"/>
      <c r="J36" s="14"/>
      <c r="K36" s="16" t="str">
        <f aca="false">IF(AND(B36="",C36="",D36="",E36="",G36="",I36="",J36=""),"",(IF(OR(B36="",C36="",D36="",E36="",G36="",I36="",J36=""),"Donnée manquante",((E36*60+F36)/(G36*60+H36)))))</f>
        <v/>
      </c>
      <c r="L36" s="17" t="str">
        <f aca="false">IF(OR(K36="Donnée manquante",K36=""),"",$D$64-SUM($K$25:K36,$C$49))</f>
        <v/>
      </c>
    </row>
    <row r="37" customFormat="false" ht="12.75" hidden="false" customHeight="true" outlineLevel="0" collapsed="false">
      <c r="A37" s="13" t="str">
        <f aca="false">$A$64</f>
        <v>Ain (01)</v>
      </c>
      <c r="B37" s="14"/>
      <c r="C37" s="14"/>
      <c r="D37" s="14"/>
      <c r="E37" s="14"/>
      <c r="F37" s="14"/>
      <c r="G37" s="14"/>
      <c r="H37" s="14"/>
      <c r="I37" s="15"/>
      <c r="J37" s="14"/>
      <c r="K37" s="16" t="str">
        <f aca="false">IF(AND(B37="",C37="",D37="",E37="",G37="",I37="",J37=""),"",(IF(OR(B37="",C37="",D37="",E37="",G37="",I37="",J37=""),"Donnée manquante",((E37*60+F37)/(G37*60+H37)))))</f>
        <v/>
      </c>
      <c r="L37" s="17" t="str">
        <f aca="false">IF(OR(K37="Donnée manquante",K37=""),"",$D$64-SUM($K$25:K37,$C$49))</f>
        <v/>
      </c>
    </row>
    <row r="38" customFormat="false" ht="12.75" hidden="false" customHeight="true" outlineLevel="0" collapsed="false">
      <c r="A38" s="13" t="str">
        <f aca="false">$A$64</f>
        <v>Ain (01)</v>
      </c>
      <c r="B38" s="14"/>
      <c r="C38" s="14"/>
      <c r="D38" s="14"/>
      <c r="E38" s="14"/>
      <c r="F38" s="14"/>
      <c r="G38" s="14"/>
      <c r="H38" s="14"/>
      <c r="I38" s="15"/>
      <c r="J38" s="14"/>
      <c r="K38" s="16" t="str">
        <f aca="false">IF(AND(B38="",C38="",D38="",E38="",G38="",I38="",J38=""),"",(IF(OR(B38="",C38="",D38="",E38="",G38="",I38="",J38=""),"Donnée manquante",((E38*60+F38)/(G38*60+H38)))))</f>
        <v/>
      </c>
      <c r="L38" s="17" t="str">
        <f aca="false">IF(OR(K38="Donnée manquante",K38=""),"",$D$64-SUM($K$25:K38,$C$49))</f>
        <v/>
      </c>
    </row>
    <row r="39" customFormat="false" ht="12.75" hidden="false" customHeight="true" outlineLevel="0" collapsed="false">
      <c r="A39" s="13" t="str">
        <f aca="false">$A$64</f>
        <v>Ain (01)</v>
      </c>
      <c r="B39" s="14"/>
      <c r="C39" s="14"/>
      <c r="D39" s="14"/>
      <c r="E39" s="14"/>
      <c r="F39" s="14"/>
      <c r="G39" s="14"/>
      <c r="H39" s="14"/>
      <c r="I39" s="15"/>
      <c r="J39" s="14"/>
      <c r="K39" s="16" t="str">
        <f aca="false">IF(AND(B39="",C39="",D39="",E39="",G39="",I39="",J39=""),"",(IF(OR(B39="",C39="",D39="",E39="",G39="",I39="",J39=""),"Donnée manquante",((E39*60+F39)/(G39*60+H39)))))</f>
        <v/>
      </c>
      <c r="L39" s="17" t="str">
        <f aca="false">IF(OR(K39="Donnée manquante",K39=""),"",$D$64-SUM($K$25:K39,$C$49))</f>
        <v/>
      </c>
    </row>
    <row r="40" customFormat="false" ht="12.75" hidden="false" customHeight="true" outlineLevel="0" collapsed="false">
      <c r="A40" s="13" t="str">
        <f aca="false">$A$64</f>
        <v>Ain (01)</v>
      </c>
      <c r="B40" s="14"/>
      <c r="C40" s="14"/>
      <c r="D40" s="14"/>
      <c r="E40" s="14"/>
      <c r="F40" s="14"/>
      <c r="G40" s="14"/>
      <c r="H40" s="14"/>
      <c r="I40" s="15"/>
      <c r="J40" s="14"/>
      <c r="K40" s="16" t="str">
        <f aca="false">IF(AND(B40="",C40="",D40="",E40="",G40="",I40="",J40=""),"",(IF(OR(B40="",C40="",D40="",E40="",G40="",I40="",J40=""),"Donnée manquante",((E40*60+F40)/(G40*60+H40)))))</f>
        <v/>
      </c>
      <c r="L40" s="17" t="str">
        <f aca="false">IF(OR(K40="Donnée manquante",K40=""),"",$D$64-SUM($K$25:K40,$C$49))</f>
        <v/>
      </c>
    </row>
    <row r="41" customFormat="false" ht="12.75" hidden="false" customHeight="true" outlineLevel="0" collapsed="false">
      <c r="A41" s="13" t="str">
        <f aca="false">$A$64</f>
        <v>Ain (01)</v>
      </c>
      <c r="B41" s="14"/>
      <c r="C41" s="14"/>
      <c r="D41" s="14"/>
      <c r="E41" s="14"/>
      <c r="F41" s="14"/>
      <c r="G41" s="14"/>
      <c r="H41" s="14"/>
      <c r="I41" s="15"/>
      <c r="J41" s="14"/>
      <c r="K41" s="16" t="str">
        <f aca="false">IF(AND(B41="",C41="",D41="",E41="",G41="",I41="",J41=""),"",(IF(OR(B41="",C41="",D41="",E41="",G41="",I41="",J41=""),"Donnée manquante",((E41*60+F41)/(G41*60+H41)))))</f>
        <v/>
      </c>
      <c r="L41" s="17" t="str">
        <f aca="false">IF(OR(K41="Donnée manquante",K41=""),"",$D$64-SUM($K$25:K41,$C$49))</f>
        <v/>
      </c>
    </row>
    <row r="42" customFormat="false" ht="12.75" hidden="false" customHeight="true" outlineLevel="0" collapsed="false">
      <c r="A42" s="13" t="str">
        <f aca="false">$A$64</f>
        <v>Ain (01)</v>
      </c>
      <c r="B42" s="14"/>
      <c r="C42" s="14"/>
      <c r="D42" s="14"/>
      <c r="E42" s="14"/>
      <c r="F42" s="14"/>
      <c r="G42" s="14"/>
      <c r="H42" s="14"/>
      <c r="I42" s="15"/>
      <c r="J42" s="14"/>
      <c r="K42" s="16" t="str">
        <f aca="false">IF(AND(B42="",C42="",D42="",E42="",G42="",I42="",J42=""),"",(IF(OR(B42="",C42="",D42="",E42="",G42="",I42="",J42=""),"Donnée manquante",((E42*60+F42)/(G42*60+H42)))))</f>
        <v/>
      </c>
      <c r="L42" s="17" t="str">
        <f aca="false">IF(OR(K42="Donnée manquante",K42=""),"",$D$64-SUM($K$25:K42,$C$49))</f>
        <v/>
      </c>
    </row>
    <row r="43" customFormat="false" ht="12.75" hidden="false" customHeight="true" outlineLevel="0" collapsed="false">
      <c r="A43" s="13" t="str">
        <f aca="false">$A$64</f>
        <v>Ain (01)</v>
      </c>
      <c r="B43" s="14"/>
      <c r="C43" s="14"/>
      <c r="D43" s="14"/>
      <c r="E43" s="14"/>
      <c r="F43" s="14"/>
      <c r="G43" s="14"/>
      <c r="H43" s="14"/>
      <c r="I43" s="15"/>
      <c r="J43" s="14"/>
      <c r="K43" s="16" t="str">
        <f aca="false">IF(AND(B43="",C43="",D43="",E43="",G43="",I43="",J43=""),"",(IF(OR(B43="",C43="",D43="",E43="",G43="",I43="",J43=""),"Donnée manquante",((E43*60+F43)/(G43*60+H43)))))</f>
        <v/>
      </c>
      <c r="L43" s="17" t="str">
        <f aca="false">IF(OR(K43="Donnée manquante",K43=""),"",$D$64-SUM($K$25:K43,$C$49))</f>
        <v/>
      </c>
    </row>
    <row r="44" customFormat="false" ht="12.75" hidden="false" customHeight="true" outlineLevel="0" collapsed="false">
      <c r="A44" s="18" t="str">
        <f aca="false">$A$64</f>
        <v>Ain (01)</v>
      </c>
      <c r="B44" s="19"/>
      <c r="C44" s="19"/>
      <c r="D44" s="19"/>
      <c r="E44" s="19"/>
      <c r="F44" s="19"/>
      <c r="G44" s="19"/>
      <c r="H44" s="19"/>
      <c r="I44" s="20"/>
      <c r="J44" s="19"/>
      <c r="K44" s="21" t="str">
        <f aca="false">IF(AND(B44="",C44="",D44="",E44="",G44="",I44="",J44=""),"",(IF(OR(B44="",C44="",D44="",E44="",G44="",I44="",J44=""),"Donnée manquante",((E44*60+F44)/(G44*60+H44)))))</f>
        <v/>
      </c>
      <c r="L44" s="22" t="str">
        <f aca="false">IF(OR(K44="Donnée manquante",K44=""),"",$D$64-SUM($K$25:K44,$C$49))</f>
        <v/>
      </c>
    </row>
    <row r="46" customFormat="false" ht="14.65" hidden="false" customHeight="true" outlineLevel="0" collapsed="false">
      <c r="D46" s="23" t="s">
        <v>15</v>
      </c>
      <c r="E46" s="23"/>
      <c r="F46" s="23"/>
      <c r="G46" s="23"/>
      <c r="H46" s="23"/>
      <c r="I46" s="23"/>
      <c r="J46" s="23"/>
    </row>
    <row r="47" customFormat="false" ht="13.15" hidden="false" customHeight="true" outlineLevel="0" collapsed="false">
      <c r="A47" s="24" t="s">
        <v>16</v>
      </c>
      <c r="B47" s="24"/>
      <c r="C47" s="24"/>
      <c r="D47" s="23"/>
      <c r="E47" s="23"/>
      <c r="F47" s="23"/>
      <c r="G47" s="23"/>
      <c r="H47" s="23"/>
      <c r="I47" s="23"/>
      <c r="J47" s="23"/>
    </row>
    <row r="48" customFormat="false" ht="52.9" hidden="false" customHeight="true" outlineLevel="0" collapsed="false">
      <c r="A48" s="9" t="s">
        <v>17</v>
      </c>
      <c r="B48" s="10" t="s">
        <v>18</v>
      </c>
      <c r="C48" s="11" t="s">
        <v>19</v>
      </c>
      <c r="D48" s="23"/>
      <c r="E48" s="23"/>
      <c r="F48" s="23"/>
      <c r="G48" s="23"/>
      <c r="H48" s="23"/>
      <c r="I48" s="23"/>
      <c r="J48" s="23"/>
    </row>
    <row r="49" customFormat="false" ht="13.15" hidden="false" customHeight="true" outlineLevel="0" collapsed="false">
      <c r="A49" s="25"/>
      <c r="B49" s="21" t="n">
        <f aca="false">C49*1607/7</f>
        <v>0</v>
      </c>
      <c r="C49" s="26" t="n">
        <f aca="false">A49*3.5/1607</f>
        <v>0</v>
      </c>
    </row>
    <row r="51" customFormat="false" ht="14.65" hidden="false" customHeight="true" outlineLevel="0" collapsed="false">
      <c r="A51" s="24" t="s">
        <v>20</v>
      </c>
      <c r="B51" s="24"/>
      <c r="C51" s="24"/>
      <c r="D51" s="24"/>
      <c r="E51" s="24"/>
      <c r="F51" s="24"/>
      <c r="G51" s="27" t="s">
        <v>21</v>
      </c>
      <c r="H51" s="27"/>
      <c r="I51" s="27"/>
      <c r="J51" s="27"/>
      <c r="K51" s="27"/>
    </row>
    <row r="52" customFormat="false" ht="13.15" hidden="false" customHeight="true" outlineLevel="0" collapsed="false">
      <c r="A52" s="28" t="s">
        <v>22</v>
      </c>
      <c r="B52" s="28"/>
      <c r="C52" s="28"/>
      <c r="D52" s="28" t="s">
        <v>23</v>
      </c>
      <c r="E52" s="28"/>
      <c r="F52" s="28"/>
      <c r="G52" s="27"/>
      <c r="H52" s="27"/>
      <c r="I52" s="27"/>
      <c r="J52" s="27"/>
      <c r="K52" s="27"/>
    </row>
    <row r="53" customFormat="false" ht="47.65" hidden="false" customHeight="true" outlineLevel="0" collapsed="false">
      <c r="A53" s="29" t="s">
        <v>24</v>
      </c>
      <c r="B53" s="29"/>
      <c r="C53" s="30" t="s">
        <v>25</v>
      </c>
      <c r="D53" s="29" t="s">
        <v>26</v>
      </c>
      <c r="E53" s="29"/>
      <c r="F53" s="30" t="s">
        <v>27</v>
      </c>
      <c r="G53" s="27"/>
      <c r="H53" s="27"/>
      <c r="I53" s="27"/>
      <c r="J53" s="27"/>
      <c r="K53" s="27"/>
    </row>
    <row r="54" customFormat="false" ht="13.15" hidden="false" customHeight="true" outlineLevel="0" collapsed="false">
      <c r="A54" s="31"/>
      <c r="B54" s="31"/>
      <c r="C54" s="32"/>
      <c r="D54" s="31"/>
      <c r="E54" s="31"/>
      <c r="F54" s="32"/>
      <c r="G54" s="27"/>
      <c r="H54" s="27"/>
      <c r="I54" s="27"/>
      <c r="J54" s="27"/>
      <c r="K54" s="27"/>
    </row>
    <row r="55" customFormat="false" ht="13.15" hidden="false" customHeight="true" outlineLevel="0" collapsed="false">
      <c r="A55" s="31"/>
      <c r="B55" s="31"/>
      <c r="C55" s="32"/>
      <c r="D55" s="31"/>
      <c r="E55" s="31"/>
      <c r="F55" s="32"/>
      <c r="G55" s="27"/>
      <c r="H55" s="27"/>
      <c r="I55" s="27"/>
      <c r="J55" s="27"/>
      <c r="K55" s="27"/>
    </row>
    <row r="56" customFormat="false" ht="13.15" hidden="false" customHeight="true" outlineLevel="0" collapsed="false">
      <c r="A56" s="31"/>
      <c r="B56" s="31"/>
      <c r="C56" s="32"/>
      <c r="D56" s="31"/>
      <c r="E56" s="31"/>
      <c r="F56" s="32"/>
      <c r="G56" s="27"/>
      <c r="H56" s="27"/>
      <c r="I56" s="27"/>
      <c r="J56" s="27"/>
      <c r="K56" s="27"/>
    </row>
    <row r="57" customFormat="false" ht="13.15" hidden="false" customHeight="true" outlineLevel="0" collapsed="false">
      <c r="A57" s="33"/>
      <c r="B57" s="33"/>
      <c r="C57" s="34"/>
      <c r="D57" s="33"/>
      <c r="E57" s="33"/>
      <c r="F57" s="34"/>
      <c r="G57" s="27"/>
      <c r="H57" s="27"/>
      <c r="I57" s="27"/>
      <c r="J57" s="27"/>
      <c r="K57" s="27"/>
    </row>
    <row r="58" customFormat="false" ht="13.15" hidden="false" customHeight="true" outlineLevel="0" collapsed="false">
      <c r="A58" s="24" t="s">
        <v>28</v>
      </c>
      <c r="B58" s="24"/>
      <c r="C58" s="24"/>
      <c r="D58" s="24"/>
      <c r="E58" s="24"/>
      <c r="F58" s="24"/>
    </row>
    <row r="59" customFormat="false" ht="13.15" hidden="false" customHeight="true" outlineLevel="0" collapsed="false">
      <c r="A59" s="35" t="s">
        <v>29</v>
      </c>
      <c r="B59" s="35"/>
      <c r="C59" s="36" t="n">
        <f aca="false">SUM(C54:C57)</f>
        <v>0</v>
      </c>
      <c r="D59" s="35" t="s">
        <v>30</v>
      </c>
      <c r="E59" s="35"/>
      <c r="F59" s="36" t="n">
        <f aca="false">SUM(F54:F57)</f>
        <v>0</v>
      </c>
    </row>
    <row r="61" customFormat="false" ht="14.65" hidden="false" customHeight="true" outlineLevel="0" collapsed="false">
      <c r="A61" s="37" t="s">
        <v>31</v>
      </c>
      <c r="B61" s="37"/>
      <c r="C61" s="37"/>
      <c r="D61" s="37"/>
      <c r="E61" s="37"/>
      <c r="F61" s="37"/>
      <c r="G61" s="37"/>
      <c r="H61" s="37"/>
    </row>
    <row r="62" customFormat="false" ht="14.65" hidden="false" customHeight="true" outlineLevel="0" collapsed="false">
      <c r="A62" s="38" t="s">
        <v>3</v>
      </c>
      <c r="B62" s="10" t="s">
        <v>32</v>
      </c>
      <c r="C62" s="10"/>
      <c r="D62" s="10"/>
      <c r="E62" s="10" t="s">
        <v>33</v>
      </c>
      <c r="F62" s="10"/>
      <c r="G62" s="11" t="s">
        <v>34</v>
      </c>
      <c r="H62" s="11"/>
    </row>
    <row r="63" customFormat="false" ht="47.65" hidden="false" customHeight="true" outlineLevel="0" collapsed="false">
      <c r="A63" s="38"/>
      <c r="B63" s="10" t="s">
        <v>35</v>
      </c>
      <c r="C63" s="10" t="s">
        <v>20</v>
      </c>
      <c r="D63" s="10" t="s">
        <v>36</v>
      </c>
      <c r="E63" s="10" t="s">
        <v>37</v>
      </c>
      <c r="F63" s="10" t="s">
        <v>38</v>
      </c>
      <c r="G63" s="11"/>
      <c r="H63" s="11"/>
    </row>
    <row r="64" customFormat="false" ht="12.75" hidden="false" customHeight="true" outlineLevel="0" collapsed="false">
      <c r="A64" s="39" t="s">
        <v>39</v>
      </c>
      <c r="B64" s="40" t="n">
        <v>0.567</v>
      </c>
      <c r="C64" s="40" t="n">
        <f aca="false">F59-C59</f>
        <v>0</v>
      </c>
      <c r="D64" s="40" t="n">
        <f aca="false">B64+C64</f>
        <v>0.567</v>
      </c>
      <c r="E64" s="40" t="n">
        <f aca="false">SUM(K25:K44)</f>
        <v>0</v>
      </c>
      <c r="F64" s="40" t="n">
        <f aca="false">C49</f>
        <v>0</v>
      </c>
      <c r="G64" s="41" t="str">
        <f aca="false">IF(SUM(E64:F64)&gt;D64,"Vous dépassez de "&amp;ROUND((SUM(E64:F64)-D64),3)&amp;" ETP",IF(SUM(E64:F64)&lt;=D64,"Vous rendez "&amp;ABS(ROUND(SUM(E64:F64)-D64,3))&amp;" ETP","Erreur"))</f>
        <v>Vous rendez 0,567 ETP</v>
      </c>
      <c r="H64" s="41"/>
      <c r="I64" s="41" t="str">
        <f aca="false">IF(E64+F64&gt;D64,"Règles fédérales outrepassées","Règles fédérales respectées")</f>
        <v>Règles fédérales respectées</v>
      </c>
      <c r="J64" s="41"/>
    </row>
    <row r="65" customFormat="false" ht="13.15" hidden="false" customHeight="true" outlineLevel="0" collapsed="false">
      <c r="A65" s="12"/>
    </row>
    <row r="66" customFormat="false" ht="13.15" hidden="false" customHeight="true" outlineLevel="0" collapsed="false">
      <c r="I66" s="1"/>
    </row>
    <row r="67" customFormat="false" ht="13.15" hidden="false" customHeight="true" outlineLevel="0" collapsed="false">
      <c r="I67" s="1"/>
    </row>
    <row r="1048567" customFormat="false" ht="12.75" hidden="false" customHeight="false" outlineLevel="0" collapsed="false"/>
    <row r="1048568" customFormat="false" ht="12.75" hidden="false" customHeight="false" outlineLevel="0" collapsed="false"/>
    <row r="1048569" customFormat="false" ht="12.75" hidden="false" customHeight="false" outlineLevel="0" collapsed="false"/>
    <row r="1048570" customFormat="false" ht="12.75" hidden="false" customHeight="false" outlineLevel="0" collapsed="false"/>
    <row r="1048571" customFormat="false" ht="12.75" hidden="false" customHeight="false" outlineLevel="0" collapsed="false"/>
    <row r="1048572" customFormat="false" ht="12.75" hidden="false" customHeight="false" outlineLevel="0" collapsed="false"/>
    <row r="1048573" customFormat="false" ht="12.75" hidden="false" customHeight="false" outlineLevel="0" collapsed="false"/>
    <row r="1048574" customFormat="false" ht="12.75" hidden="false" customHeight="false" outlineLevel="0" collapsed="false"/>
    <row r="1048575" customFormat="false" ht="12.75" hidden="false" customHeight="false" outlineLevel="0" collapsed="false"/>
    <row r="1048576" customFormat="false" ht="12.75" hidden="false" customHeight="false" outlineLevel="0" collapsed="false"/>
  </sheetData>
  <mergeCells count="31">
    <mergeCell ref="A1:L1"/>
    <mergeCell ref="E2:G2"/>
    <mergeCell ref="A4:L19"/>
    <mergeCell ref="E21:G21"/>
    <mergeCell ref="A23:L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J64"/>
  </mergeCells>
  <dataValidations count="12">
    <dataValidation allowBlank="false" error="Un code corps comprend trois chiffres." errorStyle="stop" errorTitle="Mauvais code corps" operator="between" showDropDown="false" showErrorMessage="true" showInputMessage="false" sqref="I25:I44" type="custom">
      <formula1>ISTEXT(_xlfn.ORG.LIBREOFFICE.REGEX(I25,"[0-9]{3}"))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Insérez des minutes, entre 0 et 59." errorStyle="stop" errorTitle="Minute !" operator="between" showDropDown="false" showErrorMessage="true" showInputMessage="false" sqref="H25:H44" type="custom">
      <formula1>AND(H25&gt;=0,H25&lt;60)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ISTEXT(_xlfn.ORG.LIBREOFFICE.REGEX(B25,"M\.|Mme"))</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J25:J44" type="custom">
      <formula1>ISTEXT(_xlfn.ORG.LIBREOFFICE.REGEX(J25,"^[0-9]{7}[A-Z]$"))</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LibreOffice/7.1.1.2$Linux_X86_64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2021-03-31T16:51:49Z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