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sioroy1-my.sharepoint.com/personal/vilma_disior_com/Documents/Ankle - Medical/Shuyuan/MWD scans 29.9.22/3rd_send_202302/"/>
    </mc:Choice>
  </mc:AlternateContent>
  <xr:revisionPtr revIDLastSave="116" documentId="11_714DC3278C4E0640869EE7E470A395B04919D294" xr6:coauthVersionLast="47" xr6:coauthVersionMax="47" xr10:uidLastSave="{E939B9BD-9E68-4203-AED8-A3D6675B750F}"/>
  <bookViews>
    <workbookView xWindow="-108" yWindow="-108" windowWidth="23256" windowHeight="12576" activeTab="1" xr2:uid="{00000000-000D-0000-FFFF-FFFF00000000}"/>
  </bookViews>
  <sheets>
    <sheet name="Control" sheetId="2" r:id="rId1"/>
    <sheet name="MW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0" i="3" l="1"/>
  <c r="BH30" i="3"/>
  <c r="BG30" i="3"/>
  <c r="BF30" i="3"/>
  <c r="BI29" i="3"/>
  <c r="BH29" i="3"/>
  <c r="BG29" i="3"/>
  <c r="BF29" i="3"/>
  <c r="BI28" i="3"/>
  <c r="BH28" i="3"/>
  <c r="BG28" i="3"/>
  <c r="BF28" i="3"/>
  <c r="BI27" i="3"/>
  <c r="BH27" i="3"/>
  <c r="BG27" i="3"/>
  <c r="BF27" i="3"/>
  <c r="BI26" i="3"/>
  <c r="BH26" i="3"/>
  <c r="BG26" i="3"/>
  <c r="BF26" i="3"/>
  <c r="BW30" i="2"/>
  <c r="BV30" i="2"/>
  <c r="BU30" i="2"/>
  <c r="BT30" i="2"/>
  <c r="BW29" i="2"/>
  <c r="BV29" i="2"/>
  <c r="BU29" i="2"/>
  <c r="BT29" i="2"/>
  <c r="BW28" i="2"/>
  <c r="BV28" i="2"/>
  <c r="BU28" i="2"/>
  <c r="BT28" i="2"/>
  <c r="BW27" i="2"/>
  <c r="BV27" i="2"/>
  <c r="BU27" i="2"/>
  <c r="BT27" i="2"/>
  <c r="BW26" i="2"/>
  <c r="BV26" i="2"/>
  <c r="BU26" i="2"/>
  <c r="BT26" i="2"/>
  <c r="BW6" i="2"/>
  <c r="BV6" i="2"/>
  <c r="BU6" i="2"/>
  <c r="BT6" i="2"/>
  <c r="BW5" i="2"/>
  <c r="BV5" i="2"/>
  <c r="BU5" i="2"/>
  <c r="BT5" i="2"/>
  <c r="BW4" i="2"/>
  <c r="BV4" i="2"/>
  <c r="BU4" i="2"/>
  <c r="BT4" i="2"/>
  <c r="BW3" i="2"/>
  <c r="BV3" i="2"/>
  <c r="BU3" i="2"/>
  <c r="BT3" i="2"/>
  <c r="BW12" i="2"/>
  <c r="BV12" i="2"/>
  <c r="BU12" i="2"/>
  <c r="BT12" i="2"/>
  <c r="BW11" i="2"/>
  <c r="BV11" i="2"/>
  <c r="BU11" i="2"/>
  <c r="BT11" i="2"/>
  <c r="BW10" i="2"/>
  <c r="BV10" i="2"/>
  <c r="BU10" i="2"/>
  <c r="BT10" i="2"/>
  <c r="BW9" i="2"/>
  <c r="BV9" i="2"/>
  <c r="BU9" i="2"/>
  <c r="BT9" i="2"/>
  <c r="BW8" i="2"/>
  <c r="BV8" i="2"/>
  <c r="BU8" i="2"/>
  <c r="BT8" i="2"/>
  <c r="BW18" i="2"/>
  <c r="BV18" i="2"/>
  <c r="BU18" i="2"/>
  <c r="BT18" i="2"/>
  <c r="BW17" i="2"/>
  <c r="BV17" i="2"/>
  <c r="BU17" i="2"/>
  <c r="BT17" i="2"/>
  <c r="BW16" i="2"/>
  <c r="BV16" i="2"/>
  <c r="BU16" i="2"/>
  <c r="BT16" i="2"/>
  <c r="BW15" i="2"/>
  <c r="BV15" i="2"/>
  <c r="BU15" i="2"/>
  <c r="BT15" i="2"/>
  <c r="BW14" i="2"/>
  <c r="BV14" i="2"/>
  <c r="BU14" i="2"/>
  <c r="BT14" i="2"/>
  <c r="BW24" i="2"/>
  <c r="BV24" i="2"/>
  <c r="BU24" i="2"/>
  <c r="BT24" i="2"/>
  <c r="BW23" i="2"/>
  <c r="BV23" i="2"/>
  <c r="BU23" i="2"/>
  <c r="BT23" i="2"/>
  <c r="BW22" i="2"/>
  <c r="BV22" i="2"/>
  <c r="BU22" i="2"/>
  <c r="BT22" i="2"/>
  <c r="BW21" i="2"/>
  <c r="BV21" i="2"/>
  <c r="BU21" i="2"/>
  <c r="BT21" i="2"/>
  <c r="BW20" i="2"/>
  <c r="BV20" i="2"/>
  <c r="BU20" i="2"/>
  <c r="BT20" i="2"/>
  <c r="BW2" i="2"/>
  <c r="BV2" i="2"/>
  <c r="BU2" i="2"/>
  <c r="BT2" i="2"/>
  <c r="BI6" i="3"/>
  <c r="BH6" i="3"/>
  <c r="BG6" i="3"/>
  <c r="BF6" i="3"/>
  <c r="BI5" i="3"/>
  <c r="BH5" i="3"/>
  <c r="BG5" i="3"/>
  <c r="BF5" i="3"/>
  <c r="BI4" i="3"/>
  <c r="BH4" i="3"/>
  <c r="BG4" i="3"/>
  <c r="BF4" i="3"/>
  <c r="BI3" i="3"/>
  <c r="BH3" i="3"/>
  <c r="BG3" i="3"/>
  <c r="BF3" i="3"/>
  <c r="BI12" i="3"/>
  <c r="BH12" i="3"/>
  <c r="BG12" i="3"/>
  <c r="BF12" i="3"/>
  <c r="BI11" i="3"/>
  <c r="BH11" i="3"/>
  <c r="BG11" i="3"/>
  <c r="BF11" i="3"/>
  <c r="BI10" i="3"/>
  <c r="BH10" i="3"/>
  <c r="BG10" i="3"/>
  <c r="BF10" i="3"/>
  <c r="BI9" i="3"/>
  <c r="BH9" i="3"/>
  <c r="BG9" i="3"/>
  <c r="BF9" i="3"/>
  <c r="BI8" i="3"/>
  <c r="BH8" i="3"/>
  <c r="BG8" i="3"/>
  <c r="BF8" i="3"/>
  <c r="BI18" i="3"/>
  <c r="BH18" i="3"/>
  <c r="BG18" i="3"/>
  <c r="BF18" i="3"/>
  <c r="BI17" i="3"/>
  <c r="BH17" i="3"/>
  <c r="BG17" i="3"/>
  <c r="BF17" i="3"/>
  <c r="BI16" i="3"/>
  <c r="BH16" i="3"/>
  <c r="BG16" i="3"/>
  <c r="BF16" i="3"/>
  <c r="BI15" i="3"/>
  <c r="BH15" i="3"/>
  <c r="BG15" i="3"/>
  <c r="BF15" i="3"/>
  <c r="BI14" i="3"/>
  <c r="BH14" i="3"/>
  <c r="BG14" i="3"/>
  <c r="BF14" i="3"/>
  <c r="BI24" i="3"/>
  <c r="BH24" i="3"/>
  <c r="BG24" i="3"/>
  <c r="BF24" i="3"/>
  <c r="BI23" i="3"/>
  <c r="BH23" i="3"/>
  <c r="BG23" i="3"/>
  <c r="BF23" i="3"/>
  <c r="BI22" i="3"/>
  <c r="BH22" i="3"/>
  <c r="BG22" i="3"/>
  <c r="BF22" i="3"/>
  <c r="BI21" i="3"/>
  <c r="BH21" i="3"/>
  <c r="BG21" i="3"/>
  <c r="BF21" i="3"/>
  <c r="BI20" i="3"/>
  <c r="BH20" i="3"/>
  <c r="BG20" i="3"/>
  <c r="BF20" i="3"/>
  <c r="BI2" i="3"/>
  <c r="BH2" i="3"/>
  <c r="BG2" i="3"/>
  <c r="BF2" i="3"/>
</calcChain>
</file>

<file path=xl/sharedStrings.xml><?xml version="1.0" encoding="utf-8"?>
<sst xmlns="http://schemas.openxmlformats.org/spreadsheetml/2006/main" count="192" uniqueCount="173">
  <si>
    <t>Joint gap average (mm)</t>
  </si>
  <si>
    <t>min (mm)</t>
  </si>
  <si>
    <t>max (mm)</t>
  </si>
  <si>
    <t>median (mm)</t>
  </si>
  <si>
    <t>SD (mm)</t>
  </si>
  <si>
    <t>Control 1 - Control 1_L</t>
  </si>
  <si>
    <t>Control 1 - Control 1_R</t>
  </si>
  <si>
    <t>Control 10 - Control 10_L</t>
  </si>
  <si>
    <t>Control 11 - 3111980_L</t>
  </si>
  <si>
    <t>Control 11 - 3111980_R</t>
  </si>
  <si>
    <t>Control 12 JZ 008355_L</t>
  </si>
  <si>
    <t>Control 12 JZ 008355_R</t>
  </si>
  <si>
    <t>Control 13 WYQ 008297_L</t>
  </si>
  <si>
    <t>Control 13 WYQ 008297_R</t>
  </si>
  <si>
    <t>Control 14 WHH 008250_L</t>
  </si>
  <si>
    <t>Control 14 WHH 008250_R</t>
  </si>
  <si>
    <t>Control 15 XF 008136_L</t>
  </si>
  <si>
    <t>Control 15 XF 008136_R</t>
  </si>
  <si>
    <t>Control 16 LZQ 008029_L</t>
  </si>
  <si>
    <t>Control 16 LZQ 008029_R</t>
  </si>
  <si>
    <t>Control 17 YLB 007981_L</t>
  </si>
  <si>
    <t>Control 17 YLB 007981_R</t>
  </si>
  <si>
    <t>Control 18 ZY 001920_L</t>
  </si>
  <si>
    <t>Control 18 ZY 001920_R</t>
  </si>
  <si>
    <t>Control 19 GN 001458_L</t>
  </si>
  <si>
    <t>Control 19 GN 001458_R</t>
  </si>
  <si>
    <t>Control 2 - Control 2_R</t>
  </si>
  <si>
    <t>Control 20 RXC 001346_L</t>
  </si>
  <si>
    <t>Control 20 RXC 001346_R</t>
  </si>
  <si>
    <t>Control 21 ZYF 001343_L</t>
  </si>
  <si>
    <t>Control 21 ZYF 001343_R</t>
  </si>
  <si>
    <t>Control 22 HYL001331_L</t>
  </si>
  <si>
    <t>Control 22 HYL001331_R</t>
  </si>
  <si>
    <t>Control 23 LXY 001692_L</t>
  </si>
  <si>
    <t>Control 23 LXY 001692_R</t>
  </si>
  <si>
    <t>Control 24 MXQ 001329_L</t>
  </si>
  <si>
    <t>Control 24 MXQ 001329_R</t>
  </si>
  <si>
    <t>Control 25 LN 001328_L</t>
  </si>
  <si>
    <t>Control 25 LN 001328_R</t>
  </si>
  <si>
    <t>Control 26 JY 001327_L</t>
  </si>
  <si>
    <t>Control 26 JY 001327_R</t>
  </si>
  <si>
    <t>Control 27 FB 001326_L</t>
  </si>
  <si>
    <t>Control 27 FB 001326_R</t>
  </si>
  <si>
    <t>Control 28 XYF 001325_L</t>
  </si>
  <si>
    <t>Control 28 XYF 001325_R</t>
  </si>
  <si>
    <t>Control 29 SXY 001324_L</t>
  </si>
  <si>
    <t>Control 29 SXY 001324_R</t>
  </si>
  <si>
    <t>Control 3 - Control 3_L</t>
  </si>
  <si>
    <t>Control 3 - Control 3_R</t>
  </si>
  <si>
    <t>Control 30 XFJ 001323_L</t>
  </si>
  <si>
    <t>Control 30 XFJ 001323_R</t>
  </si>
  <si>
    <t>Control 31 JQ 001322_L</t>
  </si>
  <si>
    <t>Control 31 JQ 001322_R</t>
  </si>
  <si>
    <t>Control 32 WH 001321_L</t>
  </si>
  <si>
    <t>Control 32 WH 001321_R</t>
  </si>
  <si>
    <t>Control 33 ZY 001320_L</t>
  </si>
  <si>
    <t>Control 33 ZY 001320_R</t>
  </si>
  <si>
    <t>Control 34 HCY 001284_L</t>
  </si>
  <si>
    <t>Control 34 HCY 001284_R</t>
  </si>
  <si>
    <t>Control 35 GY 001213_L</t>
  </si>
  <si>
    <t>Control 35 GY 001213_R</t>
  </si>
  <si>
    <t>Control 36 WZR 001209_L</t>
  </si>
  <si>
    <t>Control 36 WZR 001209_R</t>
  </si>
  <si>
    <t>Control 37 LLF 001187_L</t>
  </si>
  <si>
    <t>Control 37 LLF 001187_R</t>
  </si>
  <si>
    <t>Control 38 CYS - 3471_L</t>
  </si>
  <si>
    <t>Control 38 CYS - 3471_R</t>
  </si>
  <si>
    <t>Control 4 - Control 4_L</t>
  </si>
  <si>
    <t>Control 4 - Control 4_R</t>
  </si>
  <si>
    <t>Control 5 - Control 5_L</t>
  </si>
  <si>
    <t>Control 5 - Control 5_R</t>
  </si>
  <si>
    <t>Control 7 - Control 7_L</t>
  </si>
  <si>
    <t>Control 7 - Control 7_R</t>
  </si>
  <si>
    <t>Control 8 - Control 8_L</t>
  </si>
  <si>
    <t>Joint gap average (mm)</t>
  </si>
  <si>
    <t>min (mm)</t>
  </si>
  <si>
    <t>max (mm)</t>
  </si>
  <si>
    <t>median (mm)</t>
  </si>
  <si>
    <t>SD (mm)</t>
  </si>
  <si>
    <t>1208 - 03131968_R</t>
  </si>
  <si>
    <t>1534 - 11081974_L</t>
  </si>
  <si>
    <t>1534 - 11081974_R</t>
  </si>
  <si>
    <t>1943 - 03011969_L</t>
  </si>
  <si>
    <t>1943 - 03011969_R</t>
  </si>
  <si>
    <t>2032 - 03271969_L</t>
  </si>
  <si>
    <t>2032 - 03271969_R</t>
  </si>
  <si>
    <t>2147 - 01241966_L</t>
  </si>
  <si>
    <t>2147 - 01241966_R</t>
  </si>
  <si>
    <t>2360 - 03141995_L</t>
  </si>
  <si>
    <t>2360 - 03141995_R</t>
  </si>
  <si>
    <t>2741 - 12222004_L</t>
  </si>
  <si>
    <t>2741 - 12222004_R</t>
  </si>
  <si>
    <t>3146 - 10161951_L</t>
  </si>
  <si>
    <t>3146 - 10161951_R</t>
  </si>
  <si>
    <t>3396 - 05141968_L</t>
  </si>
  <si>
    <t>3396 - 05141968_R</t>
  </si>
  <si>
    <t>3983 - 06051953_L</t>
  </si>
  <si>
    <t>4384 - 08191955_L</t>
  </si>
  <si>
    <t>4384 - 08191955_R</t>
  </si>
  <si>
    <t>4410 - 04261969_L</t>
  </si>
  <si>
    <t>4410 - 04261969_R</t>
  </si>
  <si>
    <t>4667 - 05191962_L</t>
  </si>
  <si>
    <t>4667 - 05191962_R</t>
  </si>
  <si>
    <t>4752 - 12271969_L</t>
  </si>
  <si>
    <t>4752 - 12271969_R</t>
  </si>
  <si>
    <t>4840 - 12281962_R</t>
  </si>
  <si>
    <t>4869 - 11091949_L</t>
  </si>
  <si>
    <t>4869 - 11091949_R</t>
  </si>
  <si>
    <t>5163 - 08101940_L</t>
  </si>
  <si>
    <t>5163 - 08101940_R</t>
  </si>
  <si>
    <t>5248 - 01081971_L</t>
  </si>
  <si>
    <t>5248 - 01081971_R</t>
  </si>
  <si>
    <t>5395 - 10281963_L</t>
  </si>
  <si>
    <t>5395 - 10281963_R</t>
  </si>
  <si>
    <t>5396 - 07081982_L</t>
  </si>
  <si>
    <t>5396 - 07081982_R</t>
  </si>
  <si>
    <t>5414 - 06301964_R</t>
  </si>
  <si>
    <t>5611 - 07051955_L</t>
  </si>
  <si>
    <t>5611 - 07051955_R</t>
  </si>
  <si>
    <t>6214 - 07051958_L</t>
  </si>
  <si>
    <t>6214 - 07051958_R</t>
  </si>
  <si>
    <t>6217 - 12281948_L</t>
  </si>
  <si>
    <t>6217 - 12281948_R</t>
  </si>
  <si>
    <t>709 - 03101069_L</t>
  </si>
  <si>
    <t>709 - 03101069_R</t>
  </si>
  <si>
    <t>8241 - 11021956_L</t>
  </si>
  <si>
    <t>8241 - 11021956_R</t>
  </si>
  <si>
    <t>8587 - 09101963_L</t>
  </si>
  <si>
    <t>8587 - 09101963_R</t>
  </si>
  <si>
    <t>8721 - 09051967_L</t>
  </si>
  <si>
    <t>8721 - 09051967_R</t>
  </si>
  <si>
    <t>887 - 01151993_R</t>
  </si>
  <si>
    <t>943 - 01191952_L</t>
  </si>
  <si>
    <t>943 - 01191952_R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</si>
  <si>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</si>
  <si>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</si>
  <si>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</si>
  <si>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</si>
  <si>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</si>
  <si>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</si>
  <si>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</si>
  <si>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</si>
  <si>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</si>
  <si>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</si>
  <si>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</si>
  <si>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</si>
  <si>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</si>
  <si>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</si>
  <si>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</si>
  <si>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</si>
  <si>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</si>
  <si>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</si>
  <si>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</si>
  <si>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</si>
  <si>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</si>
  <si>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</si>
  <si>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</si>
  <si>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</si>
  <si>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</si>
  <si>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Joint gap average (mm)</t>
  </si>
  <si>
    <t>min (mm)</t>
  </si>
  <si>
    <t>max (mm)</t>
  </si>
  <si>
    <t>median (mm)</t>
  </si>
  <si>
    <t>SD (mm)</t>
  </si>
  <si>
    <t>Mean</t>
  </si>
  <si>
    <t>Min</t>
  </si>
  <si>
    <t>Max</t>
  </si>
  <si>
    <t>SD</t>
  </si>
  <si>
    <t>Talonavicular</t>
  </si>
  <si>
    <t>Navicular-C1</t>
  </si>
  <si>
    <t>Navicular-C2</t>
  </si>
  <si>
    <t>Navicular-C3</t>
  </si>
  <si>
    <t>Calcaneocuboid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</si>
</sst>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0"/>
  <sheetViews>
    <sheetView workbookViewId="0">
      <selection activeCell="M29" sqref="M29"/>
    </sheetView>
  </sheetViews>
  <sheetFormatPr defaultRowHeight="14.4"/>
  <cols>
    <col min="1" max="1" width="28.33203125" customWidth="1"/>
    <col min="2" max="70" width="8.33203125" customWidth="1"/>
  </cols>
  <sheetData>
    <row r="1" spans="1:75" ht="126.6">
      <c r="A1" s="1" t="s">
        <v>168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T1" s="2" t="s">
        <v>164</v>
      </c>
      <c r="BU1" s="2" t="s">
        <v>165</v>
      </c>
      <c r="BV1" s="2" t="s">
        <v>166</v>
      </c>
      <c r="BW1" s="2" t="s">
        <v>167</v>
      </c>
    </row>
    <row r="2" spans="1:75">
      <c r="A2" t="s">
        <v>0</v>
      </c>
      <c r="B2" s="3">
        <v>1.590554899345676</v>
      </c>
      <c r="C2" s="3">
        <v>1.5561346349688623</v>
      </c>
      <c r="D2" s="3">
        <v>1.3936040372776806</v>
      </c>
      <c r="E2" s="3">
        <v>2.0245285647256033</v>
      </c>
      <c r="F2" s="3">
        <v>1.8755145149593904</v>
      </c>
      <c r="G2" s="3">
        <v>1.449151613168751</v>
      </c>
      <c r="H2" s="3">
        <v>1.3842985049995316</v>
      </c>
      <c r="I2" s="3">
        <v>1.3597800421336341</v>
      </c>
      <c r="J2" s="3">
        <v>1.3056469379549345</v>
      </c>
      <c r="K2" s="3">
        <v>1.4888352020091919</v>
      </c>
      <c r="L2" s="3">
        <v>1.3291503211981814</v>
      </c>
      <c r="M2" s="3">
        <v>1.7861686874110743</v>
      </c>
      <c r="N2" s="3">
        <v>1.830783392906189</v>
      </c>
      <c r="O2" s="3">
        <v>1.6522736975579277</v>
      </c>
      <c r="P2" s="3">
        <v>1.6005127077815176</v>
      </c>
      <c r="Q2" s="3">
        <v>1.5819396501495724</v>
      </c>
      <c r="R2" s="3">
        <v>1.5558533092226301</v>
      </c>
      <c r="S2" s="3">
        <v>1.3052475681187401</v>
      </c>
      <c r="T2" s="3">
        <v>1.262745586503297</v>
      </c>
      <c r="U2" s="3">
        <v>1.2467238056825476</v>
      </c>
      <c r="V2" s="3">
        <v>1.2480286975676211</v>
      </c>
      <c r="W2" s="3">
        <v>1.8189787232238828</v>
      </c>
      <c r="X2" s="3">
        <v>1.3003133699900842</v>
      </c>
      <c r="Y2" s="3">
        <v>1.3246365124466775</v>
      </c>
      <c r="Z2" s="3">
        <v>1.5290300805169625</v>
      </c>
      <c r="AA2" s="3">
        <v>1.4179317461559182</v>
      </c>
      <c r="AB2" s="3">
        <v>1.5063724597391572</v>
      </c>
      <c r="AC2" s="3">
        <v>1.4336825031738776</v>
      </c>
      <c r="AD2" s="3">
        <v>1.2511261143647801</v>
      </c>
      <c r="AE2" s="3">
        <v>1.2875055296476496</v>
      </c>
      <c r="AF2" s="3">
        <v>1.3213893591753825</v>
      </c>
      <c r="AG2" s="3">
        <v>1.1907614795491099</v>
      </c>
      <c r="AH2" s="3">
        <v>1.260112219830259</v>
      </c>
      <c r="AI2" s="3">
        <v>1.2477786984870105</v>
      </c>
      <c r="AJ2" s="3">
        <v>1.2222618386646775</v>
      </c>
      <c r="AK2" s="3">
        <v>1.2478022239371842</v>
      </c>
      <c r="AL2" s="3">
        <v>1.4190284740764465</v>
      </c>
      <c r="AM2" s="3">
        <v>1.3843253215961429</v>
      </c>
      <c r="AN2" s="3">
        <v>1.2580055226607045</v>
      </c>
      <c r="AO2" s="3">
        <v>1.2514102002773904</v>
      </c>
      <c r="AP2" s="3">
        <v>1.243610306816586</v>
      </c>
      <c r="AQ2" s="3">
        <v>1.1720001820967989</v>
      </c>
      <c r="AR2" s="3">
        <v>1.6288786224462355</v>
      </c>
      <c r="AS2" s="3">
        <v>1.5946766138076782</v>
      </c>
      <c r="AT2" s="3">
        <v>1.3830471632837438</v>
      </c>
      <c r="AU2" s="3">
        <v>1.4239638056636841</v>
      </c>
      <c r="AV2" s="3">
        <v>1.1422673164496775</v>
      </c>
      <c r="AW2" s="3">
        <v>1.2999546961479278</v>
      </c>
      <c r="AX2" s="3">
        <v>1.263100135907437</v>
      </c>
      <c r="AY2" s="3">
        <v>1.3537801479882852</v>
      </c>
      <c r="AZ2" s="3">
        <v>1.2309177856989331</v>
      </c>
      <c r="BA2" s="3">
        <v>1.2378637309323395</v>
      </c>
      <c r="BB2" s="3">
        <v>1.079823652903239</v>
      </c>
      <c r="BC2" s="3">
        <v>1.1293614375722276</v>
      </c>
      <c r="BD2" s="3">
        <v>1.3329085109880296</v>
      </c>
      <c r="BE2" s="3">
        <v>1.3103254152618291</v>
      </c>
      <c r="BF2" s="3">
        <v>1.3022214885343586</v>
      </c>
      <c r="BG2" s="3">
        <v>1.3591223452625603</v>
      </c>
      <c r="BH2" s="3">
        <v>1.3789899916920911</v>
      </c>
      <c r="BI2" s="3">
        <v>1.3853185588473149</v>
      </c>
      <c r="BJ2" s="3">
        <v>1.4229837830532044</v>
      </c>
      <c r="BK2" s="3">
        <v>1.4702671616165726</v>
      </c>
      <c r="BL2" s="3">
        <v>1.5081169254759439</v>
      </c>
      <c r="BM2" s="3">
        <v>1.5651479230186369</v>
      </c>
      <c r="BN2" s="3">
        <v>1.1843215452136906</v>
      </c>
      <c r="BO2" s="3">
        <v>1.2210956660586614</v>
      </c>
      <c r="BP2" s="3">
        <v>1.5457616451641787</v>
      </c>
      <c r="BQ2" s="3">
        <v>1.6349785004381661</v>
      </c>
      <c r="BR2" s="3">
        <v>1.4074936342974715</v>
      </c>
      <c r="BT2" s="3">
        <f>AVERAGE(B2:BR2)</f>
        <v>1.4016264847216429</v>
      </c>
      <c r="BU2" s="3">
        <f>MIN(B2:BR2)</f>
        <v>1.079823652903239</v>
      </c>
      <c r="BV2" s="3">
        <f>MAX(B2:BR2)</f>
        <v>2.0245285647256033</v>
      </c>
      <c r="BW2" s="3">
        <f>_xlfn.STDEV.P(B2:BR2)</f>
        <v>0.1879823459073369</v>
      </c>
    </row>
    <row r="3" spans="1:75">
      <c r="A3" t="s">
        <v>1</v>
      </c>
      <c r="B3" s="3">
        <v>1.2528021335601807</v>
      </c>
      <c r="C3" s="3">
        <v>1.1931774616241455</v>
      </c>
      <c r="D3" s="3">
        <v>1.098494291305542</v>
      </c>
      <c r="E3" s="3">
        <v>1.0314539670944214</v>
      </c>
      <c r="F3" s="3">
        <v>1.0343841314315796</v>
      </c>
      <c r="G3" s="3">
        <v>0.8316003680229187</v>
      </c>
      <c r="H3" s="3">
        <v>0.92501628398895264</v>
      </c>
      <c r="I3" s="3">
        <v>1.0394186973571777</v>
      </c>
      <c r="J3" s="3">
        <v>0.98142004013061523</v>
      </c>
      <c r="K3" s="3">
        <v>1.0445605516433716</v>
      </c>
      <c r="L3" s="3">
        <v>0.84227728843688965</v>
      </c>
      <c r="M3" s="3">
        <v>1.2246817350387573</v>
      </c>
      <c r="N3" s="3">
        <v>1.2869937419891357</v>
      </c>
      <c r="O3" s="3">
        <v>1.100982666015625</v>
      </c>
      <c r="P3" s="3">
        <v>1.1752233505249023</v>
      </c>
      <c r="Q3" s="3">
        <v>1.2460876703262329</v>
      </c>
      <c r="R3" s="3">
        <v>1.1948657035827637</v>
      </c>
      <c r="S3" s="3">
        <v>0.96093761920928955</v>
      </c>
      <c r="T3" s="3">
        <v>0.8905823826789856</v>
      </c>
      <c r="U3" s="3">
        <v>0.65469306707382202</v>
      </c>
      <c r="V3" s="3">
        <v>0.84435683488845825</v>
      </c>
      <c r="W3" s="3">
        <v>1.2828489542007446</v>
      </c>
      <c r="X3" s="3">
        <v>0.88474589586257935</v>
      </c>
      <c r="Y3" s="3">
        <v>0.89205431938171387</v>
      </c>
      <c r="Z3" s="3">
        <v>1.0249112844467163</v>
      </c>
      <c r="AA3" s="3">
        <v>0.97181689739227295</v>
      </c>
      <c r="AB3" s="3">
        <v>1.222659707069397</v>
      </c>
      <c r="AC3" s="3">
        <v>1.03123939037323</v>
      </c>
      <c r="AD3" s="3">
        <v>0.74752920866012573</v>
      </c>
      <c r="AE3" s="3">
        <v>0.66776430606842041</v>
      </c>
      <c r="AF3" s="3">
        <v>0.91545075178146362</v>
      </c>
      <c r="AG3" s="3">
        <v>0.88291758298873901</v>
      </c>
      <c r="AH3" s="3">
        <v>0.83916628360748291</v>
      </c>
      <c r="AI3" s="3">
        <v>0.77688819169998169</v>
      </c>
      <c r="AJ3" s="3">
        <v>0.83380246162414551</v>
      </c>
      <c r="AK3" s="3">
        <v>0.89070802927017212</v>
      </c>
      <c r="AL3" s="3">
        <v>1.1053836345672607</v>
      </c>
      <c r="AM3" s="3">
        <v>1.0416460037231445</v>
      </c>
      <c r="AN3" s="3">
        <v>0.79479074478149414</v>
      </c>
      <c r="AO3" s="3">
        <v>0.84753084182739258</v>
      </c>
      <c r="AP3" s="3">
        <v>0.94807726144790649</v>
      </c>
      <c r="AQ3" s="3">
        <v>0.61159414052963257</v>
      </c>
      <c r="AR3" s="3">
        <v>1.106721043586731</v>
      </c>
      <c r="AS3" s="3">
        <v>1.2375643253326416</v>
      </c>
      <c r="AT3" s="3">
        <v>1.026024341583252</v>
      </c>
      <c r="AU3" s="3">
        <v>1.0601671934127808</v>
      </c>
      <c r="AV3" s="3">
        <v>0.79802864789962769</v>
      </c>
      <c r="AW3" s="3">
        <v>0.75535386800765991</v>
      </c>
      <c r="AX3" s="3">
        <v>0.9004218578338623</v>
      </c>
      <c r="AY3" s="3">
        <v>0.81571930646896362</v>
      </c>
      <c r="AZ3" s="3">
        <v>0.46232777833938599</v>
      </c>
      <c r="BA3" s="3">
        <v>0.47816991806030273</v>
      </c>
      <c r="BB3" s="3">
        <v>0.55928146839141846</v>
      </c>
      <c r="BC3" s="3">
        <v>0.77823543548583984</v>
      </c>
      <c r="BD3" s="3">
        <v>1.0517928600311279</v>
      </c>
      <c r="BE3" s="3">
        <v>0.97151154279708862</v>
      </c>
      <c r="BF3" s="3">
        <v>0.86582797765731812</v>
      </c>
      <c r="BG3" s="3">
        <v>0.92614251375198364</v>
      </c>
      <c r="BH3" s="3">
        <v>0.81487804651260376</v>
      </c>
      <c r="BI3" s="3">
        <v>0.80466765165328979</v>
      </c>
      <c r="BJ3" s="3">
        <v>0.99686771631240845</v>
      </c>
      <c r="BK3" s="3">
        <v>1.082632303237915</v>
      </c>
      <c r="BL3" s="3">
        <v>1.1805392503738403</v>
      </c>
      <c r="BM3" s="3">
        <v>1.1717771291732788</v>
      </c>
      <c r="BN3" s="3">
        <v>0.84878939390182495</v>
      </c>
      <c r="BO3" s="3">
        <v>0.91874945163726807</v>
      </c>
      <c r="BP3" s="3">
        <v>1.1528652906417847</v>
      </c>
      <c r="BQ3" s="3">
        <v>1.2628406286239624</v>
      </c>
      <c r="BR3" s="3">
        <v>0.93483221530914307</v>
      </c>
      <c r="BT3" s="3">
        <f t="shared" ref="BT3:BT6" si="0">AVERAGE(B3:BR3)</f>
        <v>0.95696036280065344</v>
      </c>
      <c r="BU3" s="3">
        <f t="shared" ref="BU3:BU6" si="1">MIN(B3:BR3)</f>
        <v>0.46232777833938599</v>
      </c>
      <c r="BV3" s="3">
        <f t="shared" ref="BV3:BV6" si="2">MAX(B3:BR3)</f>
        <v>1.2869937419891357</v>
      </c>
      <c r="BW3" s="3">
        <f t="shared" ref="BW3:BW6" si="3">_xlfn.STDEV.P(B3:BR3)</f>
        <v>0.19004391708582946</v>
      </c>
    </row>
    <row r="4" spans="1:75">
      <c r="A4" t="s">
        <v>2</v>
      </c>
      <c r="B4" s="3">
        <v>1.9988932609558105</v>
      </c>
      <c r="C4" s="3">
        <v>2.0569925308227539</v>
      </c>
      <c r="D4" s="3">
        <v>2.4665887355804443</v>
      </c>
      <c r="E4" s="3">
        <v>2.9501371383666992</v>
      </c>
      <c r="F4" s="3">
        <v>2.71840500831604</v>
      </c>
      <c r="G4" s="3">
        <v>2.1735908985137939</v>
      </c>
      <c r="H4" s="3">
        <v>1.9589912891387939</v>
      </c>
      <c r="I4" s="3">
        <v>1.9378952980041504</v>
      </c>
      <c r="J4" s="3">
        <v>1.851831316947937</v>
      </c>
      <c r="K4" s="3">
        <v>2.2064542770385742</v>
      </c>
      <c r="L4" s="3">
        <v>2.0421149730682373</v>
      </c>
      <c r="M4" s="3">
        <v>2.4769229888916016</v>
      </c>
      <c r="N4" s="3">
        <v>2.6141340732574463</v>
      </c>
      <c r="O4" s="3">
        <v>2.3730194568634033</v>
      </c>
      <c r="P4" s="3">
        <v>2.3388447761535645</v>
      </c>
      <c r="Q4" s="3">
        <v>2.6922917366027832</v>
      </c>
      <c r="R4" s="3">
        <v>2.159578800201416</v>
      </c>
      <c r="S4" s="3">
        <v>1.9351710081100464</v>
      </c>
      <c r="T4" s="3">
        <v>1.7411158084869385</v>
      </c>
      <c r="U4" s="3">
        <v>1.8095998764038086</v>
      </c>
      <c r="V4" s="3">
        <v>1.769381046295166</v>
      </c>
      <c r="W4" s="3">
        <v>2.3863122463226318</v>
      </c>
      <c r="X4" s="3">
        <v>1.8855091333389282</v>
      </c>
      <c r="Y4" s="3">
        <v>1.9142651557922363</v>
      </c>
      <c r="Z4" s="3">
        <v>2.1002593040466309</v>
      </c>
      <c r="AA4" s="3">
        <v>2.166771411895752</v>
      </c>
      <c r="AB4" s="3">
        <v>2.7441074848175049</v>
      </c>
      <c r="AC4" s="3">
        <v>2.5267124176025391</v>
      </c>
      <c r="AD4" s="3">
        <v>2.3284978866577148</v>
      </c>
      <c r="AE4" s="3">
        <v>1.8113067150115967</v>
      </c>
      <c r="AF4" s="3">
        <v>2.3885936737060547</v>
      </c>
      <c r="AG4" s="3">
        <v>1.6743464469909668</v>
      </c>
      <c r="AH4" s="3">
        <v>2.1895577907562256</v>
      </c>
      <c r="AI4" s="3">
        <v>1.9780925512313843</v>
      </c>
      <c r="AJ4" s="3">
        <v>1.7826869487762451</v>
      </c>
      <c r="AK4" s="3">
        <v>1.8292911052703857</v>
      </c>
      <c r="AL4" s="3">
        <v>2.0314748287200928</v>
      </c>
      <c r="AM4" s="3">
        <v>2.2022595405578613</v>
      </c>
      <c r="AN4" s="3">
        <v>2.0219957828521729</v>
      </c>
      <c r="AO4" s="3">
        <v>2.0123023986816406</v>
      </c>
      <c r="AP4" s="3">
        <v>1.777218222618103</v>
      </c>
      <c r="AQ4" s="3">
        <v>1.7745757102966309</v>
      </c>
      <c r="AR4" s="3">
        <v>2.2768235206604004</v>
      </c>
      <c r="AS4" s="3">
        <v>2.2750873565673828</v>
      </c>
      <c r="AT4" s="3">
        <v>1.9274489879608154</v>
      </c>
      <c r="AU4" s="3">
        <v>2.1696248054504395</v>
      </c>
      <c r="AV4" s="3">
        <v>1.7726118564605713</v>
      </c>
      <c r="AW4" s="3">
        <v>3.4073307514190674</v>
      </c>
      <c r="AX4" s="3">
        <v>1.948326587677002</v>
      </c>
      <c r="AY4" s="3">
        <v>1.9184625148773193</v>
      </c>
      <c r="AZ4" s="3">
        <v>1.9377427101135254</v>
      </c>
      <c r="BA4" s="3">
        <v>1.9623715877532959</v>
      </c>
      <c r="BB4" s="3">
        <v>1.6298229694366455</v>
      </c>
      <c r="BC4" s="3">
        <v>1.6168551445007324</v>
      </c>
      <c r="BD4" s="3">
        <v>2.3984191417694092</v>
      </c>
      <c r="BE4" s="3">
        <v>1.989194393157959</v>
      </c>
      <c r="BF4" s="3">
        <v>1.7680847644805908</v>
      </c>
      <c r="BG4" s="3">
        <v>1.8706984519958496</v>
      </c>
      <c r="BH4" s="3">
        <v>2.1271383762359619</v>
      </c>
      <c r="BI4" s="3">
        <v>2.1852335929870605</v>
      </c>
      <c r="BJ4" s="3">
        <v>2.0102725028991699</v>
      </c>
      <c r="BK4" s="3">
        <v>2.19077467918396</v>
      </c>
      <c r="BL4" s="3">
        <v>2.2275066375732422</v>
      </c>
      <c r="BM4" s="3">
        <v>2.4734146595001221</v>
      </c>
      <c r="BN4" s="3">
        <v>1.4655512571334839</v>
      </c>
      <c r="BO4" s="3">
        <v>1.6773971319198608</v>
      </c>
      <c r="BP4" s="3">
        <v>2.1372501850128174</v>
      </c>
      <c r="BQ4" s="3">
        <v>2.753605842590332</v>
      </c>
      <c r="BR4" s="3">
        <v>2.3825516700744629</v>
      </c>
      <c r="BT4" s="3">
        <f t="shared" si="0"/>
        <v>2.1202564222225244</v>
      </c>
      <c r="BU4" s="3">
        <f t="shared" si="1"/>
        <v>1.4655512571334839</v>
      </c>
      <c r="BV4" s="3">
        <f t="shared" si="2"/>
        <v>3.4073307514190674</v>
      </c>
      <c r="BW4" s="3">
        <f t="shared" si="3"/>
        <v>0.3446290464928401</v>
      </c>
    </row>
    <row r="5" spans="1:75">
      <c r="A5" t="s">
        <v>3</v>
      </c>
      <c r="B5" s="3">
        <v>1.5965237617492676</v>
      </c>
      <c r="C5" s="3">
        <v>1.5566407442092896</v>
      </c>
      <c r="D5" s="3">
        <v>1.3576769828796387</v>
      </c>
      <c r="E5" s="3">
        <v>2.0816497802734375</v>
      </c>
      <c r="F5" s="3">
        <v>1.8474533557891846</v>
      </c>
      <c r="G5" s="3">
        <v>1.4717720746994019</v>
      </c>
      <c r="H5" s="3">
        <v>1.3850533962249756</v>
      </c>
      <c r="I5" s="3">
        <v>1.3244823217391968</v>
      </c>
      <c r="J5" s="3">
        <v>1.2917861938476563</v>
      </c>
      <c r="K5" s="3">
        <v>1.4296309947967529</v>
      </c>
      <c r="L5" s="3">
        <v>1.2948031425476074</v>
      </c>
      <c r="M5" s="3">
        <v>1.7331401705741882</v>
      </c>
      <c r="N5" s="3">
        <v>1.7659549117088318</v>
      </c>
      <c r="O5" s="3">
        <v>1.6014740467071533</v>
      </c>
      <c r="P5" s="3">
        <v>1.5590994954109192</v>
      </c>
      <c r="Q5" s="3">
        <v>1.5427069664001465</v>
      </c>
      <c r="R5" s="3">
        <v>1.5217212438583374</v>
      </c>
      <c r="S5" s="3">
        <v>1.2971519827842712</v>
      </c>
      <c r="T5" s="3">
        <v>1.2460106015205383</v>
      </c>
      <c r="U5" s="3">
        <v>1.2461928129196167</v>
      </c>
      <c r="V5" s="3">
        <v>1.2484034299850464</v>
      </c>
      <c r="W5" s="3">
        <v>1.8700936436653137</v>
      </c>
      <c r="X5" s="3">
        <v>1.327369213104248</v>
      </c>
      <c r="Y5" s="3">
        <v>1.3478178977966309</v>
      </c>
      <c r="Z5" s="3">
        <v>1.5310829877853394</v>
      </c>
      <c r="AA5" s="3">
        <v>1.4036545753479004</v>
      </c>
      <c r="AB5" s="3">
        <v>1.47791987657547</v>
      </c>
      <c r="AC5" s="3">
        <v>1.4338799715042114</v>
      </c>
      <c r="AD5" s="3">
        <v>1.2356775999069214</v>
      </c>
      <c r="AE5" s="3">
        <v>1.3159453868865967</v>
      </c>
      <c r="AF5" s="3">
        <v>1.2958188056945801</v>
      </c>
      <c r="AG5" s="3">
        <v>1.1984155178070068</v>
      </c>
      <c r="AH5" s="3">
        <v>1.2323453426361084</v>
      </c>
      <c r="AI5" s="3">
        <v>1.2390133142471313</v>
      </c>
      <c r="AJ5" s="3">
        <v>1.2231509685516357</v>
      </c>
      <c r="AK5" s="3">
        <v>1.2295668721199036</v>
      </c>
      <c r="AL5" s="3">
        <v>1.4085184335708618</v>
      </c>
      <c r="AM5" s="3">
        <v>1.3412702083587646</v>
      </c>
      <c r="AN5" s="3">
        <v>1.2698342800140381</v>
      </c>
      <c r="AO5" s="3">
        <v>1.2551839351654053</v>
      </c>
      <c r="AP5" s="3">
        <v>1.2115777134895325</v>
      </c>
      <c r="AQ5" s="3">
        <v>1.1813095808029175</v>
      </c>
      <c r="AR5" s="3">
        <v>1.6382530927658081</v>
      </c>
      <c r="AS5" s="3">
        <v>1.5773072242736816</v>
      </c>
      <c r="AT5" s="3">
        <v>1.3841683268547058</v>
      </c>
      <c r="AU5" s="3">
        <v>1.4247893095016479</v>
      </c>
      <c r="AV5" s="3">
        <v>1.1061215400695801</v>
      </c>
      <c r="AW5" s="3">
        <v>1.1534484624862671</v>
      </c>
      <c r="AX5" s="3">
        <v>1.2462906837463379</v>
      </c>
      <c r="AY5" s="3">
        <v>1.3497545719146729</v>
      </c>
      <c r="AZ5" s="3">
        <v>1.2301898002624512</v>
      </c>
      <c r="BA5" s="3">
        <v>1.2193911075592041</v>
      </c>
      <c r="BB5" s="3">
        <v>1.0631616115570068</v>
      </c>
      <c r="BC5" s="3">
        <v>1.1384952664375305</v>
      </c>
      <c r="BD5" s="3">
        <v>1.2604928612709045</v>
      </c>
      <c r="BE5" s="3">
        <v>1.2620154619216919</v>
      </c>
      <c r="BF5" s="3">
        <v>1.3000093698501587</v>
      </c>
      <c r="BG5" s="3">
        <v>1.3645930290222168</v>
      </c>
      <c r="BH5" s="3">
        <v>1.3410835266113281</v>
      </c>
      <c r="BI5" s="3">
        <v>1.395013689994812</v>
      </c>
      <c r="BJ5" s="3">
        <v>1.3731871247291565</v>
      </c>
      <c r="BK5" s="3">
        <v>1.4516251087188721</v>
      </c>
      <c r="BL5" s="3">
        <v>1.4996078014373779</v>
      </c>
      <c r="BM5" s="3">
        <v>1.5649750232696533</v>
      </c>
      <c r="BN5" s="3">
        <v>1.2128133773803711</v>
      </c>
      <c r="BO5" s="3">
        <v>1.2145484089851379</v>
      </c>
      <c r="BP5" s="3">
        <v>1.5150452256202698</v>
      </c>
      <c r="BQ5" s="3">
        <v>1.5865497589111328</v>
      </c>
      <c r="BR5" s="3">
        <v>1.4137219190597534</v>
      </c>
      <c r="BT5" s="3">
        <f t="shared" si="0"/>
        <v>1.3871801046357639</v>
      </c>
      <c r="BU5" s="3">
        <f t="shared" si="1"/>
        <v>1.0631616115570068</v>
      </c>
      <c r="BV5" s="3">
        <f t="shared" si="2"/>
        <v>2.0816497802734375</v>
      </c>
      <c r="BW5" s="3">
        <f t="shared" si="3"/>
        <v>0.18940380284206484</v>
      </c>
    </row>
    <row r="6" spans="1:75">
      <c r="A6" t="s">
        <v>4</v>
      </c>
      <c r="B6" s="3">
        <v>0.1459670443414626</v>
      </c>
      <c r="C6" s="3">
        <v>0.13449755836914709</v>
      </c>
      <c r="D6" s="3">
        <v>0.18937210507975366</v>
      </c>
      <c r="E6" s="3">
        <v>0.42932102663442978</v>
      </c>
      <c r="F6" s="3">
        <v>0.42320836618145286</v>
      </c>
      <c r="G6" s="3">
        <v>0.25543969246252091</v>
      </c>
      <c r="H6" s="3">
        <v>0.2601430827823249</v>
      </c>
      <c r="I6" s="3">
        <v>0.14549438596763015</v>
      </c>
      <c r="J6" s="3">
        <v>0.13415592624718067</v>
      </c>
      <c r="K6" s="3">
        <v>0.25536558409450161</v>
      </c>
      <c r="L6" s="3">
        <v>0.24893684889136283</v>
      </c>
      <c r="M6" s="3">
        <v>0.26955656656166627</v>
      </c>
      <c r="N6" s="3">
        <v>0.31071467065521696</v>
      </c>
      <c r="O6" s="3">
        <v>0.28304627733222992</v>
      </c>
      <c r="P6" s="3">
        <v>0.23700743656694792</v>
      </c>
      <c r="Q6" s="3">
        <v>0.22987412830597695</v>
      </c>
      <c r="R6" s="3">
        <v>0.18481070312657674</v>
      </c>
      <c r="S6" s="3">
        <v>0.16734994279335086</v>
      </c>
      <c r="T6" s="3">
        <v>0.16651923636010466</v>
      </c>
      <c r="U6" s="3">
        <v>0.22793406148543896</v>
      </c>
      <c r="V6" s="3">
        <v>0.18835833314138206</v>
      </c>
      <c r="W6" s="3">
        <v>0.19616233241526859</v>
      </c>
      <c r="X6" s="3">
        <v>0.18031305979313222</v>
      </c>
      <c r="Y6" s="3">
        <v>0.18343971240646362</v>
      </c>
      <c r="Z6" s="3">
        <v>0.22132863872719372</v>
      </c>
      <c r="AA6" s="3">
        <v>0.20520459074490049</v>
      </c>
      <c r="AB6" s="3">
        <v>0.19861808026221095</v>
      </c>
      <c r="AC6" s="3">
        <v>0.22049819828513348</v>
      </c>
      <c r="AD6" s="3">
        <v>0.18317484527112071</v>
      </c>
      <c r="AE6" s="3">
        <v>0.19938040385936173</v>
      </c>
      <c r="AF6" s="3">
        <v>0.22279542591480167</v>
      </c>
      <c r="AG6" s="3">
        <v>0.15867018909717731</v>
      </c>
      <c r="AH6" s="3">
        <v>0.23386159156527409</v>
      </c>
      <c r="AI6" s="3">
        <v>0.20696190686875432</v>
      </c>
      <c r="AJ6" s="3">
        <v>0.15401870589617311</v>
      </c>
      <c r="AK6" s="3">
        <v>0.18194281493092465</v>
      </c>
      <c r="AL6" s="3">
        <v>0.16484562323616642</v>
      </c>
      <c r="AM6" s="3">
        <v>0.22092606899902345</v>
      </c>
      <c r="AN6" s="3">
        <v>0.20811732453728374</v>
      </c>
      <c r="AO6" s="3">
        <v>0.22172275008103523</v>
      </c>
      <c r="AP6" s="3">
        <v>0.18975590741487222</v>
      </c>
      <c r="AQ6" s="3">
        <v>0.22824416713896126</v>
      </c>
      <c r="AR6" s="3">
        <v>0.26544716253257178</v>
      </c>
      <c r="AS6" s="3">
        <v>0.17859515264970011</v>
      </c>
      <c r="AT6" s="3">
        <v>0.21300904839527254</v>
      </c>
      <c r="AU6" s="3">
        <v>0.20884399440452855</v>
      </c>
      <c r="AV6" s="3">
        <v>0.17782539399757055</v>
      </c>
      <c r="AW6" s="3">
        <v>0.43332110134679219</v>
      </c>
      <c r="AX6" s="3">
        <v>0.20004000284100473</v>
      </c>
      <c r="AY6" s="3">
        <v>0.17752658740666949</v>
      </c>
      <c r="AZ6" s="3">
        <v>0.27180183224944288</v>
      </c>
      <c r="BA6" s="3">
        <v>0.27290400682362753</v>
      </c>
      <c r="BB6" s="3">
        <v>0.22689849417872154</v>
      </c>
      <c r="BC6" s="3">
        <v>0.16584743016514683</v>
      </c>
      <c r="BD6" s="3">
        <v>0.19790982107857369</v>
      </c>
      <c r="BE6" s="3">
        <v>0.18476503717547779</v>
      </c>
      <c r="BF6" s="3">
        <v>0.22293523036776028</v>
      </c>
      <c r="BG6" s="3">
        <v>0.22090546561989688</v>
      </c>
      <c r="BH6" s="3">
        <v>0.3148126278703518</v>
      </c>
      <c r="BI6" s="3">
        <v>0.26246072424892342</v>
      </c>
      <c r="BJ6" s="3">
        <v>0.22952478096848269</v>
      </c>
      <c r="BK6" s="3">
        <v>0.18490763887128886</v>
      </c>
      <c r="BL6" s="3">
        <v>0.18134089638382256</v>
      </c>
      <c r="BM6" s="3">
        <v>0.21150231677330136</v>
      </c>
      <c r="BN6" s="3">
        <v>0.14980684077782774</v>
      </c>
      <c r="BO6" s="3">
        <v>0.13862728372224145</v>
      </c>
      <c r="BP6" s="3">
        <v>0.19250611799843523</v>
      </c>
      <c r="BQ6" s="3">
        <v>0.22376624550461582</v>
      </c>
      <c r="BR6" s="3">
        <v>0.2148234195130303</v>
      </c>
      <c r="BT6" s="3">
        <f t="shared" si="0"/>
        <v>0.21724217345928939</v>
      </c>
      <c r="BU6" s="3">
        <f t="shared" si="1"/>
        <v>0.13415592624718067</v>
      </c>
      <c r="BV6" s="3">
        <f t="shared" si="2"/>
        <v>0.43332110134679219</v>
      </c>
      <c r="BW6" s="3">
        <f t="shared" si="3"/>
        <v>6.0058080322495863E-2</v>
      </c>
    </row>
    <row r="7" spans="1:75">
      <c r="A7" s="1" t="s">
        <v>169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5">
      <c r="A8" t="s">
        <v>134</v>
      </c>
      <c r="B8" s="3">
        <v>1.9735162697529864</v>
      </c>
      <c r="C8" s="3">
        <v>1.7595395708906238</v>
      </c>
      <c r="D8" s="3">
        <v>1.2862987662111962</v>
      </c>
      <c r="E8" s="3">
        <v>1.6354373848192107</v>
      </c>
      <c r="F8" s="3">
        <v>1.7274966090917587</v>
      </c>
      <c r="G8" s="3">
        <v>1.5787108469009399</v>
      </c>
      <c r="H8" s="3">
        <v>1.6758098429944142</v>
      </c>
      <c r="I8" s="3">
        <v>1.4440917129579343</v>
      </c>
      <c r="J8" s="3">
        <v>1.4451958893318853</v>
      </c>
      <c r="K8" s="3">
        <v>1.8502110785535535</v>
      </c>
      <c r="L8" s="3">
        <v>1.6842937290116593</v>
      </c>
      <c r="M8" s="3">
        <v>1.7762506336821509</v>
      </c>
      <c r="N8" s="3">
        <v>1.8140406840599623</v>
      </c>
      <c r="O8" s="3">
        <v>1.7808104664623585</v>
      </c>
      <c r="P8" s="3">
        <v>1.7253025163247131</v>
      </c>
      <c r="Q8" s="3">
        <v>1.4738385783774512</v>
      </c>
      <c r="R8" s="3">
        <v>1.5553951528337266</v>
      </c>
      <c r="S8" s="3">
        <v>1.2471765548442348</v>
      </c>
      <c r="T8" s="3">
        <v>1.2699162359655338</v>
      </c>
      <c r="U8" s="3">
        <v>1.4667225870592842</v>
      </c>
      <c r="V8" s="3">
        <v>1.2926742745949342</v>
      </c>
      <c r="W8" s="3">
        <v>1.7575955218875532</v>
      </c>
      <c r="X8" s="3">
        <v>1.3496514935514112</v>
      </c>
      <c r="Y8" s="3">
        <v>1.456857503809001</v>
      </c>
      <c r="Z8" s="3">
        <v>1.60561639016813</v>
      </c>
      <c r="AA8" s="3">
        <v>1.4701451951559958</v>
      </c>
      <c r="AB8" s="3">
        <v>1.5574307042886228</v>
      </c>
      <c r="AC8" s="3">
        <v>1.5689408643237932</v>
      </c>
      <c r="AD8" s="3">
        <v>1.3376046590805053</v>
      </c>
      <c r="AE8" s="3">
        <v>1.4214475980946715</v>
      </c>
      <c r="AF8" s="3">
        <v>1.2804170493390623</v>
      </c>
      <c r="AG8" s="3">
        <v>1.25992839770802</v>
      </c>
      <c r="AH8" s="3">
        <v>1.3348283843468811</v>
      </c>
      <c r="AI8" s="3">
        <v>1.3952806579621502</v>
      </c>
      <c r="AJ8" s="3">
        <v>1.3039913787291599</v>
      </c>
      <c r="AK8" s="3">
        <v>1.2985696768568409</v>
      </c>
      <c r="AL8" s="3">
        <v>1.4684433763566083</v>
      </c>
      <c r="AM8" s="3">
        <v>1.4161475629072924</v>
      </c>
      <c r="AN8" s="3">
        <v>1.3825494807423944</v>
      </c>
      <c r="AO8" s="3">
        <v>1.4112292156912465</v>
      </c>
      <c r="AP8" s="3">
        <v>1.3648638154733628</v>
      </c>
      <c r="AQ8" s="3">
        <v>1.3314524936096284</v>
      </c>
      <c r="AR8" s="3">
        <v>1.4591094139250607</v>
      </c>
      <c r="AS8" s="3">
        <v>1.4309799000620842</v>
      </c>
      <c r="AT8" s="3">
        <v>1.4522627702643793</v>
      </c>
      <c r="AU8" s="3">
        <v>1.5665783284178116</v>
      </c>
      <c r="AV8" s="3">
        <v>1.4288227624609569</v>
      </c>
      <c r="AW8" s="3">
        <v>1.4178619623184203</v>
      </c>
      <c r="AX8" s="3">
        <v>1.4393969367306874</v>
      </c>
      <c r="AY8" s="3">
        <v>1.5620885869147072</v>
      </c>
      <c r="AZ8" s="3">
        <v>1.4123414675394694</v>
      </c>
      <c r="BA8" s="3">
        <v>1.3865145792380471</v>
      </c>
      <c r="BB8" s="3">
        <v>1.2690137053324171</v>
      </c>
      <c r="BC8" s="3">
        <v>1.2788379174559863</v>
      </c>
      <c r="BD8" s="3">
        <v>1.4067113215117146</v>
      </c>
      <c r="BE8" s="3">
        <v>1.3998128504588687</v>
      </c>
      <c r="BF8" s="3">
        <v>1.453660554301982</v>
      </c>
      <c r="BG8" s="3">
        <v>1.4321830848516044</v>
      </c>
      <c r="BH8" s="3">
        <v>1.3094388204491485</v>
      </c>
      <c r="BI8" s="3">
        <v>1.4019272726351821</v>
      </c>
      <c r="BJ8" s="3">
        <v>1.5551956754704421</v>
      </c>
      <c r="BK8" s="3">
        <v>1.5628829181520014</v>
      </c>
      <c r="BL8" s="3">
        <v>1.6221751471969978</v>
      </c>
      <c r="BM8" s="3">
        <v>1.6730825233975903</v>
      </c>
      <c r="BN8" s="3">
        <v>1.0664999842170686</v>
      </c>
      <c r="BO8" s="3">
        <v>1.2236960756179949</v>
      </c>
      <c r="BP8" s="3">
        <v>1.5667828346036143</v>
      </c>
      <c r="BQ8" s="3">
        <v>1.8262690597789579</v>
      </c>
      <c r="BR8" s="3">
        <v>1.6585031876844518</v>
      </c>
      <c r="BT8" s="3">
        <f t="shared" ref="BT8:BT12" si="4">AVERAGE(B8:BR8)</f>
        <v>1.485483339794065</v>
      </c>
      <c r="BU8" s="3">
        <f t="shared" ref="BU8:BU12" si="5">MIN(B8:BR8)</f>
        <v>1.0664999842170686</v>
      </c>
      <c r="BV8" s="3">
        <f t="shared" ref="BV8:BV12" si="6">MAX(B8:BR8)</f>
        <v>1.9735162697529864</v>
      </c>
      <c r="BW8" s="3">
        <f t="shared" ref="BW8:BW12" si="7">_xlfn.STDEV.P(B8:BR8)</f>
        <v>0.17790050049713682</v>
      </c>
    </row>
    <row r="9" spans="1:75">
      <c r="A9" t="s">
        <v>135</v>
      </c>
      <c r="B9" s="3">
        <v>1.3481429815292358</v>
      </c>
      <c r="C9" s="3">
        <v>1.2483774423599243</v>
      </c>
      <c r="D9" s="3">
        <v>0.96986883878707886</v>
      </c>
      <c r="E9" s="3">
        <v>1.0607528686523438</v>
      </c>
      <c r="F9" s="3">
        <v>1.0010783672332764</v>
      </c>
      <c r="G9" s="3">
        <v>1.1821645498275757</v>
      </c>
      <c r="H9" s="3">
        <v>1.2900097370147705</v>
      </c>
      <c r="I9" s="3">
        <v>1.1198663711547852</v>
      </c>
      <c r="J9" s="3">
        <v>1.0926724672317505</v>
      </c>
      <c r="K9" s="3">
        <v>1.1602535247802734</v>
      </c>
      <c r="L9" s="3">
        <v>1.2130719423294067</v>
      </c>
      <c r="M9" s="3">
        <v>1.3184009790420532</v>
      </c>
      <c r="N9" s="3">
        <v>1.3792715072631836</v>
      </c>
      <c r="O9" s="3">
        <v>1.2525694370269775</v>
      </c>
      <c r="P9" s="3">
        <v>1.3700563907623291</v>
      </c>
      <c r="Q9" s="3">
        <v>1.1313775777816772</v>
      </c>
      <c r="R9" s="3">
        <v>1.1491056680679321</v>
      </c>
      <c r="S9" s="3">
        <v>0.92698335647583008</v>
      </c>
      <c r="T9" s="3">
        <v>1.0598406791687012</v>
      </c>
      <c r="U9" s="3">
        <v>1.0948430299758911</v>
      </c>
      <c r="V9" s="3">
        <v>1.0222870111465454</v>
      </c>
      <c r="W9" s="3">
        <v>1.2662945985794067</v>
      </c>
      <c r="X9" s="3">
        <v>0.97611641883850098</v>
      </c>
      <c r="Y9" s="3">
        <v>1.0526857376098633</v>
      </c>
      <c r="Z9" s="3">
        <v>1.2695941925048828</v>
      </c>
      <c r="AA9" s="3">
        <v>1.2725979089736938</v>
      </c>
      <c r="AB9" s="3">
        <v>1.1935714483261108</v>
      </c>
      <c r="AC9" s="3">
        <v>1.1680337190628052</v>
      </c>
      <c r="AD9" s="3">
        <v>1.0400518178939819</v>
      </c>
      <c r="AE9" s="3">
        <v>1.0865969657897949</v>
      </c>
      <c r="AF9" s="3">
        <v>1.0808242559432983</v>
      </c>
      <c r="AG9" s="3">
        <v>1.0161086320877075</v>
      </c>
      <c r="AH9" s="3">
        <v>1.018215537071228</v>
      </c>
      <c r="AI9" s="3">
        <v>1.0929648876190186</v>
      </c>
      <c r="AJ9" s="3">
        <v>1.0360617637634277</v>
      </c>
      <c r="AK9" s="3">
        <v>1.04482102394104</v>
      </c>
      <c r="AL9" s="3">
        <v>0.88431054353713989</v>
      </c>
      <c r="AM9" s="3">
        <v>1.0390262603759766</v>
      </c>
      <c r="AN9" s="3">
        <v>0.97496604919433594</v>
      </c>
      <c r="AO9" s="3">
        <v>1.1254832744598389</v>
      </c>
      <c r="AP9" s="3">
        <v>1.0994588136672974</v>
      </c>
      <c r="AQ9" s="3">
        <v>1.0861121416091919</v>
      </c>
      <c r="AR9" s="3">
        <v>1.0968208312988281</v>
      </c>
      <c r="AS9" s="3">
        <v>1.1707605123519897</v>
      </c>
      <c r="AT9" s="3">
        <v>1.1035634279251099</v>
      </c>
      <c r="AU9" s="3">
        <v>1.1974326372146606</v>
      </c>
      <c r="AV9" s="3">
        <v>1.0508878231048584</v>
      </c>
      <c r="AW9" s="3">
        <v>1.1465308666229248</v>
      </c>
      <c r="AX9" s="3">
        <v>1.0812791585922241</v>
      </c>
      <c r="AY9" s="3">
        <v>1.1787313222885132</v>
      </c>
      <c r="AZ9" s="3">
        <v>1.0125563144683838</v>
      </c>
      <c r="BA9" s="3">
        <v>1.0242451429367065</v>
      </c>
      <c r="BB9" s="3">
        <v>0.9866710901260376</v>
      </c>
      <c r="BC9" s="3">
        <v>0.94545543193817139</v>
      </c>
      <c r="BD9" s="3">
        <v>1.0836267471313477</v>
      </c>
      <c r="BE9" s="3">
        <v>1.0470274686813354</v>
      </c>
      <c r="BF9" s="3">
        <v>1.0264066457748413</v>
      </c>
      <c r="BG9" s="3">
        <v>1.1358389854431152</v>
      </c>
      <c r="BH9" s="3">
        <v>0.96983200311660767</v>
      </c>
      <c r="BI9" s="3">
        <v>1.1035870313644409</v>
      </c>
      <c r="BJ9" s="3">
        <v>1.2705351114273071</v>
      </c>
      <c r="BK9" s="3">
        <v>1.2861443758010864</v>
      </c>
      <c r="BL9" s="3">
        <v>1.1274634599685669</v>
      </c>
      <c r="BM9" s="3">
        <v>1.2456272840499878</v>
      </c>
      <c r="BN9" s="3">
        <v>0.62357068061828613</v>
      </c>
      <c r="BO9" s="3">
        <v>0.91792863607406616</v>
      </c>
      <c r="BP9" s="3">
        <v>1.2455568313598633</v>
      </c>
      <c r="BQ9" s="3">
        <v>1.3095213174819946</v>
      </c>
      <c r="BR9" s="3">
        <v>1.2553669214248657</v>
      </c>
      <c r="BT9" s="3">
        <f t="shared" si="4"/>
        <v>1.1138820112615391</v>
      </c>
      <c r="BU9" s="3">
        <f t="shared" si="5"/>
        <v>0.62357068061828613</v>
      </c>
      <c r="BV9" s="3">
        <f t="shared" si="6"/>
        <v>1.3792715072631836</v>
      </c>
      <c r="BW9" s="3">
        <f t="shared" si="7"/>
        <v>0.13008745248741621</v>
      </c>
    </row>
    <row r="10" spans="1:75">
      <c r="A10" t="s">
        <v>136</v>
      </c>
      <c r="B10" s="3">
        <v>2.8426032066345215</v>
      </c>
      <c r="C10" s="3">
        <v>2.6547586917877197</v>
      </c>
      <c r="D10" s="3">
        <v>1.9881229400634766</v>
      </c>
      <c r="E10" s="3">
        <v>2.5522851943969727</v>
      </c>
      <c r="F10" s="3">
        <v>2.8348093032836914</v>
      </c>
      <c r="G10" s="3">
        <v>2.214834451675415</v>
      </c>
      <c r="H10" s="3">
        <v>2.37449049949646</v>
      </c>
      <c r="I10" s="3">
        <v>1.8737063407897949</v>
      </c>
      <c r="J10" s="3">
        <v>1.7768045663833618</v>
      </c>
      <c r="K10" s="3">
        <v>2.7546083927154541</v>
      </c>
      <c r="L10" s="3">
        <v>2.4567224979400635</v>
      </c>
      <c r="M10" s="3">
        <v>2.6029422283172607</v>
      </c>
      <c r="N10" s="3">
        <v>2.6569349765777588</v>
      </c>
      <c r="O10" s="3">
        <v>2.7854952812194824</v>
      </c>
      <c r="P10" s="3">
        <v>2.4343082904815674</v>
      </c>
      <c r="Q10" s="3">
        <v>2.0684866905212402</v>
      </c>
      <c r="R10" s="3">
        <v>2.2446730136871338</v>
      </c>
      <c r="S10" s="3">
        <v>1.786866307258606</v>
      </c>
      <c r="T10" s="3">
        <v>1.8569939136505127</v>
      </c>
      <c r="U10" s="3">
        <v>1.9829175472259521</v>
      </c>
      <c r="V10" s="3">
        <v>1.8671693801879883</v>
      </c>
      <c r="W10" s="3">
        <v>2.4137518405914307</v>
      </c>
      <c r="X10" s="3">
        <v>2.099827766418457</v>
      </c>
      <c r="Y10" s="3">
        <v>2.2578439712524414</v>
      </c>
      <c r="Z10" s="3">
        <v>2.410050630569458</v>
      </c>
      <c r="AA10" s="3">
        <v>2.1404561996459961</v>
      </c>
      <c r="AB10" s="3">
        <v>2.5006637573242188</v>
      </c>
      <c r="AC10" s="3">
        <v>2.3641881942749023</v>
      </c>
      <c r="AD10" s="3">
        <v>2.0586304664611816</v>
      </c>
      <c r="AE10" s="3">
        <v>2.1895122528076172</v>
      </c>
      <c r="AF10" s="3">
        <v>1.8318883180618286</v>
      </c>
      <c r="AG10" s="3">
        <v>1.9473452568054199</v>
      </c>
      <c r="AH10" s="3">
        <v>1.9853577613830566</v>
      </c>
      <c r="AI10" s="3">
        <v>2.1203875541687012</v>
      </c>
      <c r="AJ10" s="3">
        <v>1.9250853061676025</v>
      </c>
      <c r="AK10" s="3">
        <v>1.7316790819168091</v>
      </c>
      <c r="AL10" s="3">
        <v>2.1816258430480957</v>
      </c>
      <c r="AM10" s="3">
        <v>2.4865102767944336</v>
      </c>
      <c r="AN10" s="3">
        <v>2.0968935489654541</v>
      </c>
      <c r="AO10" s="3">
        <v>1.9741244316101074</v>
      </c>
      <c r="AP10" s="3">
        <v>1.8795896768569946</v>
      </c>
      <c r="AQ10" s="3">
        <v>1.7844220399856567</v>
      </c>
      <c r="AR10" s="3">
        <v>1.9951585531234741</v>
      </c>
      <c r="AS10" s="3">
        <v>2.0130159854888916</v>
      </c>
      <c r="AT10" s="3">
        <v>2.1149682998657227</v>
      </c>
      <c r="AU10" s="3">
        <v>2.2477526664733887</v>
      </c>
      <c r="AV10" s="3">
        <v>2.5410318374633789</v>
      </c>
      <c r="AW10" s="3">
        <v>2.0379714965820313</v>
      </c>
      <c r="AX10" s="3">
        <v>2.5208199024200439</v>
      </c>
      <c r="AY10" s="3">
        <v>2.3472719192504883</v>
      </c>
      <c r="AZ10" s="3">
        <v>2.13826584815979</v>
      </c>
      <c r="BA10" s="3">
        <v>2.1117532253265381</v>
      </c>
      <c r="BB10" s="3">
        <v>1.8808193206787109</v>
      </c>
      <c r="BC10" s="3">
        <v>1.9121336936950684</v>
      </c>
      <c r="BD10" s="3">
        <v>2.1072344779968262</v>
      </c>
      <c r="BE10" s="3">
        <v>2.1480276584625244</v>
      </c>
      <c r="BF10" s="3">
        <v>2.2353219985961914</v>
      </c>
      <c r="BG10" s="3">
        <v>2.1630690097808838</v>
      </c>
      <c r="BH10" s="3">
        <v>1.9626142978668213</v>
      </c>
      <c r="BI10" s="3">
        <v>2.4765222072601318</v>
      </c>
      <c r="BJ10" s="3">
        <v>2.1797285079956055</v>
      </c>
      <c r="BK10" s="3">
        <v>2.1967682838439941</v>
      </c>
      <c r="BL10" s="3">
        <v>2.2596094608306885</v>
      </c>
      <c r="BM10" s="3">
        <v>2.1327886581420898</v>
      </c>
      <c r="BN10" s="3">
        <v>1.5986963510513306</v>
      </c>
      <c r="BO10" s="3">
        <v>1.6888730525970459</v>
      </c>
      <c r="BP10" s="3">
        <v>2.2563443183898926</v>
      </c>
      <c r="BQ10" s="3">
        <v>2.8259625434875488</v>
      </c>
      <c r="BR10" s="3">
        <v>2.8536474704742432</v>
      </c>
      <c r="BT10" s="3">
        <f t="shared" si="4"/>
        <v>2.2019788251406904</v>
      </c>
      <c r="BU10" s="3">
        <f t="shared" si="5"/>
        <v>1.5986963510513306</v>
      </c>
      <c r="BV10" s="3">
        <f t="shared" si="6"/>
        <v>2.8536474704742432</v>
      </c>
      <c r="BW10" s="3">
        <f t="shared" si="7"/>
        <v>0.30636001784515671</v>
      </c>
    </row>
    <row r="11" spans="1:75">
      <c r="A11" t="s">
        <v>137</v>
      </c>
      <c r="B11" s="3">
        <v>1.9613023996353149</v>
      </c>
      <c r="C11" s="3">
        <v>1.6693299412727356</v>
      </c>
      <c r="D11" s="3">
        <v>1.2338528633117676</v>
      </c>
      <c r="E11" s="3">
        <v>1.5623238086700439</v>
      </c>
      <c r="F11" s="3">
        <v>1.6647826433181763</v>
      </c>
      <c r="G11" s="3">
        <v>1.5794807076454163</v>
      </c>
      <c r="H11" s="3">
        <v>1.6623544692993164</v>
      </c>
      <c r="I11" s="3">
        <v>1.44997239112854</v>
      </c>
      <c r="J11" s="3">
        <v>1.4638711214065552</v>
      </c>
      <c r="K11" s="3">
        <v>1.8232352733612061</v>
      </c>
      <c r="L11" s="3">
        <v>1.6579337120056152</v>
      </c>
      <c r="M11" s="3">
        <v>1.7512151002883911</v>
      </c>
      <c r="N11" s="3">
        <v>1.8033419847488403</v>
      </c>
      <c r="O11" s="3">
        <v>1.739188551902771</v>
      </c>
      <c r="P11" s="3">
        <v>1.683638334274292</v>
      </c>
      <c r="Q11" s="3">
        <v>1.4544729590415955</v>
      </c>
      <c r="R11" s="3">
        <v>1.5174881219863892</v>
      </c>
      <c r="S11" s="3">
        <v>1.1782308220863342</v>
      </c>
      <c r="T11" s="3">
        <v>1.2360009551048279</v>
      </c>
      <c r="U11" s="3">
        <v>1.4889159202575684</v>
      </c>
      <c r="V11" s="3">
        <v>1.2704578638076782</v>
      </c>
      <c r="W11" s="3">
        <v>1.7481663227081299</v>
      </c>
      <c r="X11" s="3">
        <v>1.3168678283691406</v>
      </c>
      <c r="Y11" s="3">
        <v>1.4063466787338257</v>
      </c>
      <c r="Z11" s="3">
        <v>1.5757009983062744</v>
      </c>
      <c r="AA11" s="3">
        <v>1.4253745079040527</v>
      </c>
      <c r="AB11" s="3">
        <v>1.5002127289772034</v>
      </c>
      <c r="AC11" s="3">
        <v>1.5474579334259033</v>
      </c>
      <c r="AD11" s="3">
        <v>1.3135277032852173</v>
      </c>
      <c r="AE11" s="3">
        <v>1.363822340965271</v>
      </c>
      <c r="AF11" s="3">
        <v>1.2493829727172852</v>
      </c>
      <c r="AG11" s="3">
        <v>1.2268812656402588</v>
      </c>
      <c r="AH11" s="3">
        <v>1.2466558218002319</v>
      </c>
      <c r="AI11" s="3">
        <v>1.3390113115310669</v>
      </c>
      <c r="AJ11" s="3">
        <v>1.2497681379318237</v>
      </c>
      <c r="AK11" s="3">
        <v>1.2724745273590088</v>
      </c>
      <c r="AL11" s="3">
        <v>1.4326843023300171</v>
      </c>
      <c r="AM11" s="3">
        <v>1.3779137134552002</v>
      </c>
      <c r="AN11" s="3">
        <v>1.3629857301712036</v>
      </c>
      <c r="AO11" s="3">
        <v>1.3763686418533325</v>
      </c>
      <c r="AP11" s="3">
        <v>1.3558999300003052</v>
      </c>
      <c r="AQ11" s="3">
        <v>1.3173255920410156</v>
      </c>
      <c r="AR11" s="3">
        <v>1.4556132555007935</v>
      </c>
      <c r="AS11" s="3">
        <v>1.4009119868278503</v>
      </c>
      <c r="AT11" s="3">
        <v>1.403490424156189</v>
      </c>
      <c r="AU11" s="3">
        <v>1.4870500564575195</v>
      </c>
      <c r="AV11" s="3">
        <v>1.4044374227523804</v>
      </c>
      <c r="AW11" s="3">
        <v>1.386114239692688</v>
      </c>
      <c r="AX11" s="3">
        <v>1.3789736032485962</v>
      </c>
      <c r="AY11" s="3">
        <v>1.5145025849342346</v>
      </c>
      <c r="AZ11" s="3">
        <v>1.3726816177368164</v>
      </c>
      <c r="BA11" s="3">
        <v>1.3286164999008179</v>
      </c>
      <c r="BB11" s="3">
        <v>1.2451918125152588</v>
      </c>
      <c r="BC11" s="3">
        <v>1.2571600675582886</v>
      </c>
      <c r="BD11" s="3">
        <v>1.3705204129219055</v>
      </c>
      <c r="BE11" s="3">
        <v>1.3606735467910767</v>
      </c>
      <c r="BF11" s="3">
        <v>1.4313203096389771</v>
      </c>
      <c r="BG11" s="3">
        <v>1.3964630365371704</v>
      </c>
      <c r="BH11" s="3">
        <v>1.2778977155685425</v>
      </c>
      <c r="BI11" s="3">
        <v>1.3382976055145264</v>
      </c>
      <c r="BJ11" s="3">
        <v>1.5551251173019409</v>
      </c>
      <c r="BK11" s="3">
        <v>1.5353314876556396</v>
      </c>
      <c r="BL11" s="3">
        <v>1.6229575872421265</v>
      </c>
      <c r="BM11" s="3">
        <v>1.6541076898574829</v>
      </c>
      <c r="BN11" s="3">
        <v>1.079355776309967</v>
      </c>
      <c r="BO11" s="3">
        <v>1.2048460245132446</v>
      </c>
      <c r="BP11" s="3">
        <v>1.5179288387298584</v>
      </c>
      <c r="BQ11" s="3">
        <v>1.7510517835617065</v>
      </c>
      <c r="BR11" s="3">
        <v>1.6020907163619995</v>
      </c>
      <c r="BT11" s="3">
        <f t="shared" si="4"/>
        <v>1.4520134804905325</v>
      </c>
      <c r="BU11" s="3">
        <f t="shared" si="5"/>
        <v>1.079355776309967</v>
      </c>
      <c r="BV11" s="3">
        <f t="shared" si="6"/>
        <v>1.9613023996353149</v>
      </c>
      <c r="BW11" s="3">
        <f t="shared" si="7"/>
        <v>0.17778473964782662</v>
      </c>
    </row>
    <row r="12" spans="1:75">
      <c r="A12" t="s">
        <v>138</v>
      </c>
      <c r="B12" s="3">
        <v>0.35361155456661963</v>
      </c>
      <c r="C12" s="3">
        <v>0.31633019034457666</v>
      </c>
      <c r="D12" s="3">
        <v>0.23395826682534859</v>
      </c>
      <c r="E12" s="3">
        <v>0.36627424772822958</v>
      </c>
      <c r="F12" s="3">
        <v>0.44603307921042495</v>
      </c>
      <c r="G12" s="3">
        <v>0.18443722652582906</v>
      </c>
      <c r="H12" s="3">
        <v>0.16295425053270765</v>
      </c>
      <c r="I12" s="3">
        <v>0.13617596329840004</v>
      </c>
      <c r="J12" s="3">
        <v>0.14988081628520566</v>
      </c>
      <c r="K12" s="3">
        <v>0.32962859183643783</v>
      </c>
      <c r="L12" s="3">
        <v>0.22916145905722682</v>
      </c>
      <c r="M12" s="3">
        <v>0.20253273656767398</v>
      </c>
      <c r="N12" s="3">
        <v>0.21138776800135328</v>
      </c>
      <c r="O12" s="3">
        <v>0.27129596542802797</v>
      </c>
      <c r="P12" s="3">
        <v>0.20456188579632875</v>
      </c>
      <c r="Q12" s="3">
        <v>0.16840086321108311</v>
      </c>
      <c r="R12" s="3">
        <v>0.24215056122966366</v>
      </c>
      <c r="S12" s="3">
        <v>0.19821312774034089</v>
      </c>
      <c r="T12" s="3">
        <v>0.15980477995100126</v>
      </c>
      <c r="U12" s="3">
        <v>0.19187414543248149</v>
      </c>
      <c r="V12" s="3">
        <v>0.15660116813697628</v>
      </c>
      <c r="W12" s="3">
        <v>0.24258630188738869</v>
      </c>
      <c r="X12" s="3">
        <v>0.2086178551941151</v>
      </c>
      <c r="Y12" s="3">
        <v>0.2481176433468972</v>
      </c>
      <c r="Z12" s="3">
        <v>0.18636104661784561</v>
      </c>
      <c r="AA12" s="3">
        <v>0.15332908070845111</v>
      </c>
      <c r="AB12" s="3">
        <v>0.23178389618479847</v>
      </c>
      <c r="AC12" s="3">
        <v>0.23346818810243208</v>
      </c>
      <c r="AD12" s="3">
        <v>0.17185769378651136</v>
      </c>
      <c r="AE12" s="3">
        <v>0.22838561416775313</v>
      </c>
      <c r="AF12" s="3">
        <v>0.1288362859216878</v>
      </c>
      <c r="AG12" s="3">
        <v>0.16010790894262708</v>
      </c>
      <c r="AH12" s="3">
        <v>0.22070256540368677</v>
      </c>
      <c r="AI12" s="3">
        <v>0.20854928456627536</v>
      </c>
      <c r="AJ12" s="3">
        <v>0.16846525730195797</v>
      </c>
      <c r="AK12" s="3">
        <v>0.15547138775639111</v>
      </c>
      <c r="AL12" s="3">
        <v>0.19838139761706947</v>
      </c>
      <c r="AM12" s="3">
        <v>0.21989909074532346</v>
      </c>
      <c r="AN12" s="3">
        <v>0.17863659383942157</v>
      </c>
      <c r="AO12" s="3">
        <v>0.16614658214102829</v>
      </c>
      <c r="AP12" s="3">
        <v>0.12646512464810042</v>
      </c>
      <c r="AQ12" s="3">
        <v>0.11842856970479483</v>
      </c>
      <c r="AR12" s="3">
        <v>0.15146923792611505</v>
      </c>
      <c r="AS12" s="3">
        <v>0.15174518245771962</v>
      </c>
      <c r="AT12" s="3">
        <v>0.18853403117327222</v>
      </c>
      <c r="AU12" s="3">
        <v>0.243956495000865</v>
      </c>
      <c r="AV12" s="3">
        <v>0.17200432228101037</v>
      </c>
      <c r="AW12" s="3">
        <v>0.16284972697674824</v>
      </c>
      <c r="AX12" s="3">
        <v>0.24083588276270168</v>
      </c>
      <c r="AY12" s="3">
        <v>0.24552906510020131</v>
      </c>
      <c r="AZ12" s="3">
        <v>0.22843590771258981</v>
      </c>
      <c r="BA12" s="3">
        <v>0.22193521658623966</v>
      </c>
      <c r="BB12" s="3">
        <v>0.14893967699977687</v>
      </c>
      <c r="BC12" s="3">
        <v>0.15239990576537707</v>
      </c>
      <c r="BD12" s="3">
        <v>0.20182634770404592</v>
      </c>
      <c r="BE12" s="3">
        <v>0.20113783836844618</v>
      </c>
      <c r="BF12" s="3">
        <v>0.23322257289550996</v>
      </c>
      <c r="BG12" s="3">
        <v>0.19536038778782241</v>
      </c>
      <c r="BH12" s="3">
        <v>0.19345314028277089</v>
      </c>
      <c r="BI12" s="3">
        <v>0.2267560424689983</v>
      </c>
      <c r="BJ12" s="3">
        <v>0.16018136613661918</v>
      </c>
      <c r="BK12" s="3">
        <v>0.18774757654943908</v>
      </c>
      <c r="BL12" s="3">
        <v>0.21836933917179871</v>
      </c>
      <c r="BM12" s="3">
        <v>0.19265532421737416</v>
      </c>
      <c r="BN12" s="3">
        <v>0.1608491794008198</v>
      </c>
      <c r="BO12" s="3">
        <v>0.15621866606521406</v>
      </c>
      <c r="BP12" s="3">
        <v>0.18781266893387674</v>
      </c>
      <c r="BQ12" s="3">
        <v>0.3400740954497759</v>
      </c>
      <c r="BR12" s="3">
        <v>0.28920524624895966</v>
      </c>
      <c r="BT12" s="3">
        <f t="shared" si="4"/>
        <v>0.20758507911180554</v>
      </c>
      <c r="BU12" s="3">
        <f t="shared" si="5"/>
        <v>0.11842856970479483</v>
      </c>
      <c r="BV12" s="3">
        <f t="shared" si="6"/>
        <v>0.44603307921042495</v>
      </c>
      <c r="BW12" s="3">
        <f t="shared" si="7"/>
        <v>6.0003429847486973E-2</v>
      </c>
    </row>
    <row r="13" spans="1:75">
      <c r="A13" s="1" t="s">
        <v>170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5">
      <c r="A14" t="s">
        <v>144</v>
      </c>
      <c r="B14" s="3">
        <v>1.6774747419086369</v>
      </c>
      <c r="C14" s="3">
        <v>1.5348365008831024</v>
      </c>
      <c r="D14" s="3">
        <v>1.1990121586737779</v>
      </c>
      <c r="E14" s="3">
        <v>1.7602422628351437</v>
      </c>
      <c r="F14" s="3">
        <v>1.7275102965685787</v>
      </c>
      <c r="G14" s="3">
        <v>1.4663892382113359</v>
      </c>
      <c r="H14" s="3">
        <v>1.4748876758817742</v>
      </c>
      <c r="I14" s="3">
        <v>1.3518379306055837</v>
      </c>
      <c r="J14" s="3">
        <v>1.2334240752794623</v>
      </c>
      <c r="K14" s="3">
        <v>1.7034825632803416</v>
      </c>
      <c r="L14" s="3">
        <v>1.588422807814583</v>
      </c>
      <c r="M14" s="3">
        <v>1.6645058134707009</v>
      </c>
      <c r="N14" s="3">
        <v>1.6150765905452316</v>
      </c>
      <c r="O14" s="3">
        <v>1.6598151785428408</v>
      </c>
      <c r="P14" s="3">
        <v>1.5513982319089368</v>
      </c>
      <c r="Q14" s="3">
        <v>1.3792831040467823</v>
      </c>
      <c r="R14" s="3">
        <v>1.3906024597376661</v>
      </c>
      <c r="S14" s="3">
        <v>1.1829535835802298</v>
      </c>
      <c r="T14" s="3">
        <v>1.1464482600038701</v>
      </c>
      <c r="U14" s="3">
        <v>1.1997912530418779</v>
      </c>
      <c r="V14" s="3">
        <v>1.2017267920352794</v>
      </c>
      <c r="W14" s="3">
        <v>1.5547201686174923</v>
      </c>
      <c r="X14" s="3">
        <v>1.295707696290977</v>
      </c>
      <c r="Y14" s="3">
        <v>1.3604886692503224</v>
      </c>
      <c r="Z14" s="3">
        <v>1.3600571201397822</v>
      </c>
      <c r="AA14" s="3">
        <v>1.3863494015175457</v>
      </c>
      <c r="AB14" s="3">
        <v>1.5394392083044008</v>
      </c>
      <c r="AC14" s="3">
        <v>1.5641397703112216</v>
      </c>
      <c r="AD14" s="3">
        <v>1.3160196552551333</v>
      </c>
      <c r="AE14" s="3">
        <v>1.4211371270939708</v>
      </c>
      <c r="AF14" s="3">
        <v>1.1958345280903759</v>
      </c>
      <c r="AG14" s="3">
        <v>1.210521878033388</v>
      </c>
      <c r="AH14" s="3">
        <v>1.3920881531035254</v>
      </c>
      <c r="AI14" s="3">
        <v>1.3757391682377569</v>
      </c>
      <c r="AJ14" s="3">
        <v>1.2583313170337278</v>
      </c>
      <c r="AK14" s="3">
        <v>1.3617416568648764</v>
      </c>
      <c r="AL14" s="3">
        <v>1.4091737016616577</v>
      </c>
      <c r="AM14" s="3">
        <v>1.2982253577258136</v>
      </c>
      <c r="AN14" s="3">
        <v>1.2330849930556893</v>
      </c>
      <c r="AO14" s="3">
        <v>1.2543541301380505</v>
      </c>
      <c r="AP14" s="3">
        <v>1.2266240463537328</v>
      </c>
      <c r="AQ14" s="3">
        <v>1.2528609314630197</v>
      </c>
      <c r="AR14" s="3">
        <v>1.4855001459950987</v>
      </c>
      <c r="AS14" s="3">
        <v>1.5464161367977367</v>
      </c>
      <c r="AT14" s="3">
        <v>1.416858653956597</v>
      </c>
      <c r="AU14" s="3">
        <v>1.3938682410452101</v>
      </c>
      <c r="AV14" s="3">
        <v>1.3257751787260335</v>
      </c>
      <c r="AW14" s="3">
        <v>1.3461815196795752</v>
      </c>
      <c r="AX14" s="3">
        <v>1.2974696869920628</v>
      </c>
      <c r="AY14" s="3">
        <v>1.3628368323499507</v>
      </c>
      <c r="AZ14" s="3">
        <v>1.3166621108849843</v>
      </c>
      <c r="BA14" s="3">
        <v>1.3503815818916667</v>
      </c>
      <c r="BB14" s="3">
        <v>1.2664007901104257</v>
      </c>
      <c r="BC14" s="3">
        <v>1.1619536734525129</v>
      </c>
      <c r="BD14" s="3">
        <v>1.2920157887560106</v>
      </c>
      <c r="BE14" s="3">
        <v>1.3280680880564428</v>
      </c>
      <c r="BF14" s="3">
        <v>1.3415412986229476</v>
      </c>
      <c r="BG14" s="3">
        <v>1.3664739920088083</v>
      </c>
      <c r="BH14" s="3">
        <v>1.3232793939819216</v>
      </c>
      <c r="BI14" s="3">
        <v>1.4240576447287141</v>
      </c>
      <c r="BJ14" s="3">
        <v>1.3908691206085149</v>
      </c>
      <c r="BK14" s="3">
        <v>1.4366056826577258</v>
      </c>
      <c r="BL14" s="3">
        <v>1.5361071130664079</v>
      </c>
      <c r="BM14" s="3">
        <v>1.5188891109155149</v>
      </c>
      <c r="BN14" s="3">
        <v>1.2610056509828975</v>
      </c>
      <c r="BO14" s="3">
        <v>1.2739069338828799</v>
      </c>
      <c r="BP14" s="3">
        <v>1.5540135131806743</v>
      </c>
      <c r="BQ14" s="3">
        <v>1.6801494540720641</v>
      </c>
      <c r="BR14" s="3">
        <v>1.5028241833270584</v>
      </c>
      <c r="BT14" s="3">
        <f t="shared" ref="BT14:BT18" si="8">AVERAGE(B14:BR14)</f>
        <v>1.3982010393931685</v>
      </c>
      <c r="BU14" s="3">
        <f t="shared" ref="BU14:BU18" si="9">MIN(B14:BR14)</f>
        <v>1.1464482600038701</v>
      </c>
      <c r="BV14" s="3">
        <f t="shared" ref="BV14:BV18" si="10">MAX(B14:BR14)</f>
        <v>1.7602422628351437</v>
      </c>
      <c r="BW14" s="3">
        <f t="shared" ref="BW14:BW18" si="11">_xlfn.STDEV.P(B14:BR14)</f>
        <v>0.15152735825854585</v>
      </c>
    </row>
    <row r="15" spans="1:75">
      <c r="A15" t="s">
        <v>145</v>
      </c>
      <c r="B15" s="3">
        <v>1.160840630531311</v>
      </c>
      <c r="C15" s="3">
        <v>1.0680288076400757</v>
      </c>
      <c r="D15" s="3">
        <v>0.81043046712875366</v>
      </c>
      <c r="E15" s="3">
        <v>1.053831934928894</v>
      </c>
      <c r="F15" s="3">
        <v>1.0829790830612183</v>
      </c>
      <c r="G15" s="3">
        <v>1.1190489530563354</v>
      </c>
      <c r="H15" s="3">
        <v>1.0787663459777832</v>
      </c>
      <c r="I15" s="3">
        <v>0.96816164255142212</v>
      </c>
      <c r="J15" s="3">
        <v>0.77717268466949463</v>
      </c>
      <c r="K15" s="3">
        <v>1.3309721946716309</v>
      </c>
      <c r="L15" s="3">
        <v>1.207240104675293</v>
      </c>
      <c r="M15" s="3">
        <v>1.3028023242950439</v>
      </c>
      <c r="N15" s="3">
        <v>1.1536139249801636</v>
      </c>
      <c r="O15" s="3">
        <v>1.369375467300415</v>
      </c>
      <c r="P15" s="3">
        <v>1.2327545881271362</v>
      </c>
      <c r="Q15" s="3">
        <v>0.99521750211715698</v>
      </c>
      <c r="R15" s="3">
        <v>1.0667363405227661</v>
      </c>
      <c r="S15" s="3">
        <v>0.92876553535461426</v>
      </c>
      <c r="T15" s="3">
        <v>0.66196095943450928</v>
      </c>
      <c r="U15" s="3">
        <v>0.87638884782791138</v>
      </c>
      <c r="V15" s="3">
        <v>0.88079702854156494</v>
      </c>
      <c r="W15" s="3">
        <v>1.1947189569473267</v>
      </c>
      <c r="X15" s="3">
        <v>1.0407345294952393</v>
      </c>
      <c r="Y15" s="3">
        <v>1.0494959354400635</v>
      </c>
      <c r="Z15" s="3">
        <v>1.1473917961120605</v>
      </c>
      <c r="AA15" s="3">
        <v>1.0950713157653809</v>
      </c>
      <c r="AB15" s="3">
        <v>1.2422733306884766</v>
      </c>
      <c r="AC15" s="3">
        <v>1.20927894115448</v>
      </c>
      <c r="AD15" s="3">
        <v>1.0656272172927856</v>
      </c>
      <c r="AE15" s="3">
        <v>1.0543380975723267</v>
      </c>
      <c r="AF15" s="3">
        <v>0.90444201231002808</v>
      </c>
      <c r="AG15" s="3">
        <v>0.92637926340103149</v>
      </c>
      <c r="AH15" s="3">
        <v>1.1424676179885864</v>
      </c>
      <c r="AI15" s="3">
        <v>1.080805778503418</v>
      </c>
      <c r="AJ15" s="3">
        <v>0.63473117351531982</v>
      </c>
      <c r="AK15" s="3">
        <v>1.0595600605010986</v>
      </c>
      <c r="AL15" s="3">
        <v>1.1045545339584351</v>
      </c>
      <c r="AM15" s="3">
        <v>0.98548293113708496</v>
      </c>
      <c r="AN15" s="3">
        <v>0.91874164342880249</v>
      </c>
      <c r="AO15" s="3">
        <v>0.95051175355911255</v>
      </c>
      <c r="AP15" s="3">
        <v>0.97735017538070679</v>
      </c>
      <c r="AQ15" s="3">
        <v>1.0047537088394165</v>
      </c>
      <c r="AR15" s="3">
        <v>1.0522451400756836</v>
      </c>
      <c r="AS15" s="3">
        <v>1.2033258676528931</v>
      </c>
      <c r="AT15" s="3">
        <v>1.058564305305481</v>
      </c>
      <c r="AU15" s="3">
        <v>1.1429123878479004</v>
      </c>
      <c r="AV15" s="3">
        <v>0.89893460273742676</v>
      </c>
      <c r="AW15" s="3">
        <v>0.93520796298980713</v>
      </c>
      <c r="AX15" s="3">
        <v>1.02268385887146</v>
      </c>
      <c r="AY15" s="3">
        <v>1.107890248298645</v>
      </c>
      <c r="AZ15" s="3">
        <v>0.96914207935333252</v>
      </c>
      <c r="BA15" s="3">
        <v>1.0079355239868164</v>
      </c>
      <c r="BB15" s="3">
        <v>1.0455403327941895</v>
      </c>
      <c r="BC15" s="3">
        <v>0.8274998664855957</v>
      </c>
      <c r="BD15" s="3">
        <v>1.0457648038864136</v>
      </c>
      <c r="BE15" s="3">
        <v>1.0264333486557007</v>
      </c>
      <c r="BF15" s="3">
        <v>0.89907115697860718</v>
      </c>
      <c r="BG15" s="3">
        <v>1.0532662868499756</v>
      </c>
      <c r="BH15" s="3">
        <v>0.94668740034103394</v>
      </c>
      <c r="BI15" s="3">
        <v>1.0438253879547119</v>
      </c>
      <c r="BJ15" s="3">
        <v>1.1079456806182861</v>
      </c>
      <c r="BK15" s="3">
        <v>1.1332576274871826</v>
      </c>
      <c r="BL15" s="3">
        <v>1.2218430042266846</v>
      </c>
      <c r="BM15" s="3">
        <v>1.2654349803924561</v>
      </c>
      <c r="BN15" s="3">
        <v>0.97387254238128662</v>
      </c>
      <c r="BO15" s="3">
        <v>0.99826496839523315</v>
      </c>
      <c r="BP15" s="3">
        <v>1.3109158277511597</v>
      </c>
      <c r="BQ15" s="3">
        <v>1.2931485176086426</v>
      </c>
      <c r="BR15" s="3">
        <v>1.106273889541626</v>
      </c>
      <c r="BT15" s="3">
        <f t="shared" si="8"/>
        <v>1.0523548368094624</v>
      </c>
      <c r="BU15" s="3">
        <f t="shared" si="9"/>
        <v>0.63473117351531982</v>
      </c>
      <c r="BV15" s="3">
        <f t="shared" si="10"/>
        <v>1.369375467300415</v>
      </c>
      <c r="BW15" s="3">
        <f t="shared" si="11"/>
        <v>0.1446148992894471</v>
      </c>
    </row>
    <row r="16" spans="1:75">
      <c r="A16" t="s">
        <v>146</v>
      </c>
      <c r="B16" s="3">
        <v>2.8534340858459473</v>
      </c>
      <c r="C16" s="3">
        <v>2.481806755065918</v>
      </c>
      <c r="D16" s="3">
        <v>1.6831755638122559</v>
      </c>
      <c r="E16" s="3">
        <v>2.5700836181640625</v>
      </c>
      <c r="F16" s="3">
        <v>2.1909112930297852</v>
      </c>
      <c r="G16" s="3">
        <v>2.0141947269439697</v>
      </c>
      <c r="H16" s="3">
        <v>2.0223977565765381</v>
      </c>
      <c r="I16" s="3">
        <v>2.6108088493347168</v>
      </c>
      <c r="J16" s="3">
        <v>2.0948176383972168</v>
      </c>
      <c r="K16" s="3">
        <v>2.3385498523712158</v>
      </c>
      <c r="L16" s="3">
        <v>2.0716874599456787</v>
      </c>
      <c r="M16" s="3">
        <v>2.2841982841491699</v>
      </c>
      <c r="N16" s="3">
        <v>2.1582784652709961</v>
      </c>
      <c r="O16" s="3">
        <v>2.2946860790252686</v>
      </c>
      <c r="P16" s="3">
        <v>2.0820891857147217</v>
      </c>
      <c r="Q16" s="3">
        <v>2.0702793598175049</v>
      </c>
      <c r="R16" s="3">
        <v>1.8667694330215454</v>
      </c>
      <c r="S16" s="3">
        <v>1.5672664642333984</v>
      </c>
      <c r="T16" s="3">
        <v>1.6829332113265991</v>
      </c>
      <c r="U16" s="3">
        <v>1.5558212995529175</v>
      </c>
      <c r="V16" s="3">
        <v>1.7203017473220825</v>
      </c>
      <c r="W16" s="3">
        <v>2.0192556381225586</v>
      </c>
      <c r="X16" s="3">
        <v>1.670467734336853</v>
      </c>
      <c r="Y16" s="3">
        <v>1.6978052854537964</v>
      </c>
      <c r="Z16" s="3">
        <v>1.8813353776931763</v>
      </c>
      <c r="AA16" s="3">
        <v>1.9077384471893311</v>
      </c>
      <c r="AB16" s="3">
        <v>2.0573408603668213</v>
      </c>
      <c r="AC16" s="3">
        <v>2.2229204177856445</v>
      </c>
      <c r="AD16" s="3">
        <v>1.6708779335021973</v>
      </c>
      <c r="AE16" s="3">
        <v>1.7418967485427856</v>
      </c>
      <c r="AF16" s="3">
        <v>1.6365571022033691</v>
      </c>
      <c r="AG16" s="3">
        <v>1.7902255058288574</v>
      </c>
      <c r="AH16" s="3">
        <v>1.8439221382141113</v>
      </c>
      <c r="AI16" s="3">
        <v>1.8687108755111694</v>
      </c>
      <c r="AJ16" s="3">
        <v>1.8473695516586304</v>
      </c>
      <c r="AK16" s="3">
        <v>1.9767131805419922</v>
      </c>
      <c r="AL16" s="3">
        <v>1.9780049324035645</v>
      </c>
      <c r="AM16" s="3">
        <v>1.8840036392211914</v>
      </c>
      <c r="AN16" s="3">
        <v>1.5894201993942261</v>
      </c>
      <c r="AO16" s="3">
        <v>1.6874763965606689</v>
      </c>
      <c r="AP16" s="3">
        <v>1.6455327272415161</v>
      </c>
      <c r="AQ16" s="3">
        <v>1.727203369140625</v>
      </c>
      <c r="AR16" s="3">
        <v>2.139951229095459</v>
      </c>
      <c r="AS16" s="3">
        <v>2.1593966484069824</v>
      </c>
      <c r="AT16" s="3">
        <v>1.837281346321106</v>
      </c>
      <c r="AU16" s="3">
        <v>1.812518835067749</v>
      </c>
      <c r="AV16" s="3">
        <v>2.1443922519683838</v>
      </c>
      <c r="AW16" s="3">
        <v>1.7932850122451782</v>
      </c>
      <c r="AX16" s="3">
        <v>1.7928471565246582</v>
      </c>
      <c r="AY16" s="3">
        <v>1.6829112768173218</v>
      </c>
      <c r="AZ16" s="3">
        <v>1.6756154298782349</v>
      </c>
      <c r="BA16" s="3">
        <v>1.9915000200271606</v>
      </c>
      <c r="BB16" s="3">
        <v>2.1171844005584717</v>
      </c>
      <c r="BC16" s="3">
        <v>1.6299202442169189</v>
      </c>
      <c r="BD16" s="3">
        <v>1.9229003190994263</v>
      </c>
      <c r="BE16" s="3">
        <v>1.6745947599411011</v>
      </c>
      <c r="BF16" s="3">
        <v>1.7521094083786011</v>
      </c>
      <c r="BG16" s="3">
        <v>1.7876089811325073</v>
      </c>
      <c r="BH16" s="3">
        <v>1.7927109003067017</v>
      </c>
      <c r="BI16" s="3">
        <v>1.9569573402404785</v>
      </c>
      <c r="BJ16" s="3">
        <v>1.8046693801879883</v>
      </c>
      <c r="BK16" s="3">
        <v>2.1638157367706299</v>
      </c>
      <c r="BL16" s="3">
        <v>1.9673397541046143</v>
      </c>
      <c r="BM16" s="3">
        <v>2.111701488494873</v>
      </c>
      <c r="BN16" s="3">
        <v>1.6656510829925537</v>
      </c>
      <c r="BO16" s="3">
        <v>1.8654916286468506</v>
      </c>
      <c r="BP16" s="3">
        <v>2.0498528480529785</v>
      </c>
      <c r="BQ16" s="3">
        <v>2.443972110748291</v>
      </c>
      <c r="BR16" s="3">
        <v>2.2802152633666992</v>
      </c>
      <c r="BT16" s="3">
        <f t="shared" si="8"/>
        <v>1.9503719426583552</v>
      </c>
      <c r="BU16" s="3">
        <f t="shared" si="9"/>
        <v>1.5558212995529175</v>
      </c>
      <c r="BV16" s="3">
        <f t="shared" si="10"/>
        <v>2.8534340858459473</v>
      </c>
      <c r="BW16" s="3">
        <f t="shared" si="11"/>
        <v>0.27005844738753898</v>
      </c>
    </row>
    <row r="17" spans="1:75">
      <c r="A17" t="s">
        <v>147</v>
      </c>
      <c r="B17" s="3">
        <v>1.6313568353652954</v>
      </c>
      <c r="C17" s="3">
        <v>1.5027783513069153</v>
      </c>
      <c r="D17" s="3">
        <v>1.2407273054122925</v>
      </c>
      <c r="E17" s="3">
        <v>1.7866103649139404</v>
      </c>
      <c r="F17" s="3">
        <v>1.7729905843734741</v>
      </c>
      <c r="G17" s="3">
        <v>1.4643405675888062</v>
      </c>
      <c r="H17" s="3">
        <v>1.4564344882965088</v>
      </c>
      <c r="I17" s="3">
        <v>1.3727034330368042</v>
      </c>
      <c r="J17" s="3">
        <v>1.2327871322631836</v>
      </c>
      <c r="K17" s="3">
        <v>1.6885747909545898</v>
      </c>
      <c r="L17" s="3">
        <v>1.5800687074661255</v>
      </c>
      <c r="M17" s="3">
        <v>1.6412768959999084</v>
      </c>
      <c r="N17" s="3">
        <v>1.6091506481170654</v>
      </c>
      <c r="O17" s="3">
        <v>1.6602416038513184</v>
      </c>
      <c r="P17" s="3">
        <v>1.5483201742172241</v>
      </c>
      <c r="Q17" s="3">
        <v>1.3751490116119385</v>
      </c>
      <c r="R17" s="3">
        <v>1.3825703859329224</v>
      </c>
      <c r="S17" s="3">
        <v>1.2038673162460327</v>
      </c>
      <c r="T17" s="3">
        <v>1.1779135465621948</v>
      </c>
      <c r="U17" s="3">
        <v>1.2246284484863281</v>
      </c>
      <c r="V17" s="3">
        <v>1.1811151504516602</v>
      </c>
      <c r="W17" s="3">
        <v>1.5600817203521729</v>
      </c>
      <c r="X17" s="3">
        <v>1.2897636890411377</v>
      </c>
      <c r="Y17" s="3">
        <v>1.3579980731010437</v>
      </c>
      <c r="Z17" s="3">
        <v>1.3511649966239929</v>
      </c>
      <c r="AA17" s="3">
        <v>1.3727474212646484</v>
      </c>
      <c r="AB17" s="3">
        <v>1.5306832790374756</v>
      </c>
      <c r="AC17" s="3">
        <v>1.557084858417511</v>
      </c>
      <c r="AD17" s="3">
        <v>1.3096258640289307</v>
      </c>
      <c r="AE17" s="3">
        <v>1.4528371691703796</v>
      </c>
      <c r="AF17" s="3">
        <v>1.1876353621482849</v>
      </c>
      <c r="AG17" s="3">
        <v>1.1888816952705383</v>
      </c>
      <c r="AH17" s="3">
        <v>1.3859671950340271</v>
      </c>
      <c r="AI17" s="3">
        <v>1.3710235357284546</v>
      </c>
      <c r="AJ17" s="3">
        <v>1.2438796758651733</v>
      </c>
      <c r="AK17" s="3">
        <v>1.3482564687728882</v>
      </c>
      <c r="AL17" s="3">
        <v>1.4051749706268311</v>
      </c>
      <c r="AM17" s="3">
        <v>1.2823373079299927</v>
      </c>
      <c r="AN17" s="3">
        <v>1.241949737071991</v>
      </c>
      <c r="AO17" s="3">
        <v>1.2634789347648621</v>
      </c>
      <c r="AP17" s="3">
        <v>1.2121814489364624</v>
      </c>
      <c r="AQ17" s="3">
        <v>1.2386291027069092</v>
      </c>
      <c r="AR17" s="3">
        <v>1.4097728133201599</v>
      </c>
      <c r="AS17" s="3">
        <v>1.5301955938339233</v>
      </c>
      <c r="AT17" s="3">
        <v>1.4286887049674988</v>
      </c>
      <c r="AU17" s="3">
        <v>1.3743770122528076</v>
      </c>
      <c r="AV17" s="3">
        <v>1.333980917930603</v>
      </c>
      <c r="AW17" s="3">
        <v>1.3591992259025574</v>
      </c>
      <c r="AX17" s="3">
        <v>1.2928134202957153</v>
      </c>
      <c r="AY17" s="3">
        <v>1.3552847504615784</v>
      </c>
      <c r="AZ17" s="3">
        <v>1.3256691694259644</v>
      </c>
      <c r="BA17" s="3">
        <v>1.3368973135948181</v>
      </c>
      <c r="BB17" s="3">
        <v>1.2174835205078125</v>
      </c>
      <c r="BC17" s="3">
        <v>1.1692451238632202</v>
      </c>
      <c r="BD17" s="3">
        <v>1.2697709798812866</v>
      </c>
      <c r="BE17" s="3">
        <v>1.3265423774719238</v>
      </c>
      <c r="BF17" s="3">
        <v>1.3855016231536865</v>
      </c>
      <c r="BG17" s="3">
        <v>1.3756786584854126</v>
      </c>
      <c r="BH17" s="3">
        <v>1.3835070133209229</v>
      </c>
      <c r="BI17" s="3">
        <v>1.4550564289093018</v>
      </c>
      <c r="BJ17" s="3">
        <v>1.3804765343666077</v>
      </c>
      <c r="BK17" s="3">
        <v>1.4103130102157593</v>
      </c>
      <c r="BL17" s="3">
        <v>1.5590315461158752</v>
      </c>
      <c r="BM17" s="3">
        <v>1.5263181924819946</v>
      </c>
      <c r="BN17" s="3">
        <v>1.2536296844482422</v>
      </c>
      <c r="BO17" s="3">
        <v>1.2924649715423584</v>
      </c>
      <c r="BP17" s="3">
        <v>1.5459117889404297</v>
      </c>
      <c r="BQ17" s="3">
        <v>1.6496330499649048</v>
      </c>
      <c r="BR17" s="3">
        <v>1.456574559211731</v>
      </c>
      <c r="BT17" s="3">
        <f t="shared" si="8"/>
        <v>1.3954928439596426</v>
      </c>
      <c r="BU17" s="3">
        <f t="shared" si="9"/>
        <v>1.1692451238632202</v>
      </c>
      <c r="BV17" s="3">
        <f t="shared" si="10"/>
        <v>1.7866103649139404</v>
      </c>
      <c r="BW17" s="3">
        <f t="shared" si="11"/>
        <v>0.14946654321893607</v>
      </c>
    </row>
    <row r="18" spans="1:75">
      <c r="A18" t="s">
        <v>148</v>
      </c>
      <c r="B18" s="3">
        <v>0.3357258478249292</v>
      </c>
      <c r="C18" s="3">
        <v>0.27921680990941217</v>
      </c>
      <c r="D18" s="3">
        <v>0.18445592940789149</v>
      </c>
      <c r="E18" s="3">
        <v>0.29636060864593033</v>
      </c>
      <c r="F18" s="3">
        <v>0.2873030477890004</v>
      </c>
      <c r="G18" s="3">
        <v>0.16927979327165557</v>
      </c>
      <c r="H18" s="3">
        <v>0.16970028723855674</v>
      </c>
      <c r="I18" s="3">
        <v>0.25429264004096336</v>
      </c>
      <c r="J18" s="3">
        <v>0.20768241880385382</v>
      </c>
      <c r="K18" s="3">
        <v>0.21310109183088724</v>
      </c>
      <c r="L18" s="3">
        <v>0.18569594088163607</v>
      </c>
      <c r="M18" s="3">
        <v>0.15132299083308962</v>
      </c>
      <c r="N18" s="3">
        <v>0.15877247032689684</v>
      </c>
      <c r="O18" s="3">
        <v>0.16020289406967619</v>
      </c>
      <c r="P18" s="3">
        <v>0.14279422641057407</v>
      </c>
      <c r="Q18" s="3">
        <v>0.16922344889582946</v>
      </c>
      <c r="R18" s="3">
        <v>0.16745549820095093</v>
      </c>
      <c r="S18" s="3">
        <v>0.11109905582494325</v>
      </c>
      <c r="T18" s="3">
        <v>0.15396194247147771</v>
      </c>
      <c r="U18" s="3">
        <v>0.16382517536541585</v>
      </c>
      <c r="V18" s="3">
        <v>0.17328765999943455</v>
      </c>
      <c r="W18" s="3">
        <v>0.15530429231520557</v>
      </c>
      <c r="X18" s="3">
        <v>0.11647424878782309</v>
      </c>
      <c r="Y18" s="3">
        <v>0.13023239455952984</v>
      </c>
      <c r="Z18" s="3">
        <v>0.10204376066099817</v>
      </c>
      <c r="AA18" s="3">
        <v>0.15856786054516384</v>
      </c>
      <c r="AB18" s="3">
        <v>0.15995640533511821</v>
      </c>
      <c r="AC18" s="3">
        <v>0.19732272883769555</v>
      </c>
      <c r="AD18" s="3">
        <v>0.11304801883171464</v>
      </c>
      <c r="AE18" s="3">
        <v>0.14095615104545212</v>
      </c>
      <c r="AF18" s="3">
        <v>0.12690289783146289</v>
      </c>
      <c r="AG18" s="3">
        <v>0.14665548473871792</v>
      </c>
      <c r="AH18" s="3">
        <v>0.12331566983808416</v>
      </c>
      <c r="AI18" s="3">
        <v>0.12399601125245804</v>
      </c>
      <c r="AJ18" s="3">
        <v>0.212724556608756</v>
      </c>
      <c r="AK18" s="3">
        <v>0.18714331964117478</v>
      </c>
      <c r="AL18" s="3">
        <v>0.15926279271166463</v>
      </c>
      <c r="AM18" s="3">
        <v>0.1473449187255545</v>
      </c>
      <c r="AN18" s="3">
        <v>0.15801535087339785</v>
      </c>
      <c r="AO18" s="3">
        <v>0.15416450772203405</v>
      </c>
      <c r="AP18" s="3">
        <v>0.11666929717833562</v>
      </c>
      <c r="AQ18" s="3">
        <v>0.1398870857314016</v>
      </c>
      <c r="AR18" s="3">
        <v>0.26052483820633526</v>
      </c>
      <c r="AS18" s="3">
        <v>0.18863665687588085</v>
      </c>
      <c r="AT18" s="3">
        <v>0.15588799208083284</v>
      </c>
      <c r="AU18" s="3">
        <v>0.13804955466731003</v>
      </c>
      <c r="AV18" s="3">
        <v>0.22987397231563619</v>
      </c>
      <c r="AW18" s="3">
        <v>0.15529305070688917</v>
      </c>
      <c r="AX18" s="3">
        <v>0.14010107916964751</v>
      </c>
      <c r="AY18" s="3">
        <v>0.11300493414642669</v>
      </c>
      <c r="AZ18" s="3">
        <v>0.15220831819452643</v>
      </c>
      <c r="BA18" s="3">
        <v>0.17935606541322496</v>
      </c>
      <c r="BB18" s="3">
        <v>0.17514463284131723</v>
      </c>
      <c r="BC18" s="3">
        <v>0.15343794934764204</v>
      </c>
      <c r="BD18" s="3">
        <v>0.14594919238387372</v>
      </c>
      <c r="BE18" s="3">
        <v>0.11761270020443483</v>
      </c>
      <c r="BF18" s="3">
        <v>0.18751163038416022</v>
      </c>
      <c r="BG18" s="3">
        <v>0.14790833032846801</v>
      </c>
      <c r="BH18" s="3">
        <v>0.17937303494276141</v>
      </c>
      <c r="BI18" s="3">
        <v>0.19186895784710858</v>
      </c>
      <c r="BJ18" s="3">
        <v>0.13581335983511714</v>
      </c>
      <c r="BK18" s="3">
        <v>0.17327120678942226</v>
      </c>
      <c r="BL18" s="3">
        <v>0.13970664156975479</v>
      </c>
      <c r="BM18" s="3">
        <v>0.12989304383521466</v>
      </c>
      <c r="BN18" s="3">
        <v>0.13142456384254345</v>
      </c>
      <c r="BO18" s="3">
        <v>0.13858375420158248</v>
      </c>
      <c r="BP18" s="3">
        <v>0.13613819267176994</v>
      </c>
      <c r="BQ18" s="3">
        <v>0.21683034929003195</v>
      </c>
      <c r="BR18" s="3">
        <v>0.22395546985370834</v>
      </c>
      <c r="BT18" s="3">
        <f t="shared" si="8"/>
        <v>0.16872618846029516</v>
      </c>
      <c r="BU18" s="3">
        <f t="shared" si="9"/>
        <v>0.10204376066099817</v>
      </c>
      <c r="BV18" s="3">
        <f t="shared" si="10"/>
        <v>0.3357258478249292</v>
      </c>
      <c r="BW18" s="3">
        <f t="shared" si="11"/>
        <v>4.6376463971319754E-2</v>
      </c>
    </row>
    <row r="19" spans="1:75">
      <c r="A19" s="1" t="s">
        <v>171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5">
      <c r="A20" t="s">
        <v>154</v>
      </c>
      <c r="B20" s="3">
        <v>1.5451295031072372</v>
      </c>
      <c r="C20" s="3">
        <v>1.5063998002631991</v>
      </c>
      <c r="D20" s="3">
        <v>1.2187190080175594</v>
      </c>
      <c r="E20" s="3">
        <v>1.5803951247477195</v>
      </c>
      <c r="F20" s="3">
        <v>1.6599916590677275</v>
      </c>
      <c r="G20" s="3">
        <v>1.343757265806198</v>
      </c>
      <c r="H20" s="3">
        <v>1.2655748739577177</v>
      </c>
      <c r="I20" s="3">
        <v>1.2726308699087663</v>
      </c>
      <c r="J20" s="3">
        <v>1.3185352401334756</v>
      </c>
      <c r="K20" s="3">
        <v>1.4556454176805458</v>
      </c>
      <c r="L20" s="3">
        <v>1.3476823118497741</v>
      </c>
      <c r="M20" s="3">
        <v>1.4623724774149069</v>
      </c>
      <c r="N20" s="3">
        <v>1.5304314947436928</v>
      </c>
      <c r="O20" s="3">
        <v>1.4969807992498558</v>
      </c>
      <c r="P20" s="3">
        <v>1.4367154115459673</v>
      </c>
      <c r="Q20" s="3">
        <v>1.1191724448653726</v>
      </c>
      <c r="R20" s="3">
        <v>1.1508324368944709</v>
      </c>
      <c r="S20" s="3">
        <v>1.0655390675843617</v>
      </c>
      <c r="T20" s="3">
        <v>1.0157521404871126</v>
      </c>
      <c r="U20" s="3">
        <v>1.0773921525869212</v>
      </c>
      <c r="V20" s="3">
        <v>1.1150198240029185</v>
      </c>
      <c r="W20" s="3">
        <v>1.535999922038954</v>
      </c>
      <c r="X20" s="3">
        <v>1.2349898885278141</v>
      </c>
      <c r="Y20" s="3">
        <v>1.3488663092372923</v>
      </c>
      <c r="Z20" s="3">
        <v>1.4829493464190067</v>
      </c>
      <c r="AA20" s="3">
        <v>1.318710032614266</v>
      </c>
      <c r="AB20" s="3">
        <v>1.3541837849859464</v>
      </c>
      <c r="AC20" s="3">
        <v>1.3194365663961931</v>
      </c>
      <c r="AD20" s="3">
        <v>1.0955556625380152</v>
      </c>
      <c r="AE20" s="3">
        <v>1.3039063462787424</v>
      </c>
      <c r="AF20" s="3">
        <v>1.1988653379593981</v>
      </c>
      <c r="AG20" s="3">
        <v>1.1040949173462697</v>
      </c>
      <c r="AH20" s="3">
        <v>1.2034968968130584</v>
      </c>
      <c r="AI20" s="3">
        <v>1.2586122226277623</v>
      </c>
      <c r="AJ20" s="3">
        <v>1.1856984512226001</v>
      </c>
      <c r="AK20" s="3">
        <v>1.1667494526157132</v>
      </c>
      <c r="AL20" s="3">
        <v>1.3140831904545907</v>
      </c>
      <c r="AM20" s="3">
        <v>1.2699814908566529</v>
      </c>
      <c r="AN20" s="3">
        <v>0.97536795531158094</v>
      </c>
      <c r="AO20" s="3">
        <v>1.2093778833976159</v>
      </c>
      <c r="AP20" s="3">
        <v>1.160652401853115</v>
      </c>
      <c r="AQ20" s="3">
        <v>1.174476048286925</v>
      </c>
      <c r="AR20" s="3">
        <v>1.5037956421987877</v>
      </c>
      <c r="AS20" s="3">
        <v>1.4450158784989597</v>
      </c>
      <c r="AT20" s="3">
        <v>1.3017142292964889</v>
      </c>
      <c r="AU20" s="3">
        <v>1.2795996755720622</v>
      </c>
      <c r="AV20" s="3">
        <v>1.1917281641002788</v>
      </c>
      <c r="AW20" s="3">
        <v>1.1577543940970567</v>
      </c>
      <c r="AX20" s="3">
        <v>1.2261948783037275</v>
      </c>
      <c r="AY20" s="3">
        <v>1.2118089587560721</v>
      </c>
      <c r="AZ20" s="3">
        <v>1.1300256070599222</v>
      </c>
      <c r="BA20" s="3">
        <v>1.1330648172776212</v>
      </c>
      <c r="BB20" s="3">
        <v>1.0743814319562002</v>
      </c>
      <c r="BC20" s="3">
        <v>1.1048754287320515</v>
      </c>
      <c r="BD20" s="3">
        <v>1.1107305409681743</v>
      </c>
      <c r="BE20" s="3">
        <v>1.1129912144161878</v>
      </c>
      <c r="BF20" s="3">
        <v>1.1760331373465689</v>
      </c>
      <c r="BG20" s="3">
        <v>1.2217609786855581</v>
      </c>
      <c r="BH20" s="3">
        <v>1.0835516810861987</v>
      </c>
      <c r="BI20" s="3">
        <v>1.1420799393106151</v>
      </c>
      <c r="BJ20" s="3">
        <v>1.2603812969126407</v>
      </c>
      <c r="BK20" s="3">
        <v>1.262063575771464</v>
      </c>
      <c r="BL20" s="3">
        <v>1.3394277009321618</v>
      </c>
      <c r="BM20" s="3">
        <v>1.3705757072097378</v>
      </c>
      <c r="BN20" s="3">
        <v>1.0243323388965413</v>
      </c>
      <c r="BO20" s="3">
        <v>1.0806563576265258</v>
      </c>
      <c r="BP20" s="3">
        <v>1.4778542668800654</v>
      </c>
      <c r="BQ20" s="3">
        <v>1.669873091705057</v>
      </c>
      <c r="BR20" s="3">
        <v>1.4312197823629771</v>
      </c>
      <c r="BT20" s="3">
        <f t="shared" ref="BT20:BT24" si="12">AVERAGE(B20:BR20)</f>
        <v>1.271365422429807</v>
      </c>
      <c r="BU20" s="3">
        <f t="shared" ref="BU20:BU24" si="13">MIN(B20:BR20)</f>
        <v>0.97536795531158094</v>
      </c>
      <c r="BV20" s="3">
        <f t="shared" ref="BV20:BV24" si="14">MAX(B20:BR20)</f>
        <v>1.669873091705057</v>
      </c>
      <c r="BW20" s="3">
        <f t="shared" ref="BW20:BW24" si="15">_xlfn.STDEV.P(B20:BR20)</f>
        <v>0.16249561530455628</v>
      </c>
    </row>
    <row r="21" spans="1:75">
      <c r="A21" t="s">
        <v>155</v>
      </c>
      <c r="B21" s="3">
        <v>1.3459230661392212</v>
      </c>
      <c r="C21" s="3">
        <v>1.2483528852462769</v>
      </c>
      <c r="D21" s="3">
        <v>1.0018444061279297</v>
      </c>
      <c r="E21" s="3">
        <v>0.93226540088653564</v>
      </c>
      <c r="F21" s="3">
        <v>1.1846860647201538</v>
      </c>
      <c r="G21" s="3">
        <v>0.90543365478515625</v>
      </c>
      <c r="H21" s="3">
        <v>0.90661454200744629</v>
      </c>
      <c r="I21" s="3">
        <v>0.83055394887924194</v>
      </c>
      <c r="J21" s="3">
        <v>1.0098015069961548</v>
      </c>
      <c r="K21" s="3">
        <v>1.0174424648284912</v>
      </c>
      <c r="L21" s="3">
        <v>0.93227458000183105</v>
      </c>
      <c r="M21" s="3">
        <v>1.0776554346084595</v>
      </c>
      <c r="N21" s="3">
        <v>1.1370341777801514</v>
      </c>
      <c r="O21" s="3">
        <v>1.0998681783676147</v>
      </c>
      <c r="P21" s="3">
        <v>0.8890300989151001</v>
      </c>
      <c r="Q21" s="3">
        <v>0.45918920636177063</v>
      </c>
      <c r="R21" s="3">
        <v>0.67032158374786377</v>
      </c>
      <c r="S21" s="3">
        <v>0.32705104351043701</v>
      </c>
      <c r="T21" s="3">
        <v>0.50333970785140991</v>
      </c>
      <c r="U21" s="3">
        <v>0.32248842716217041</v>
      </c>
      <c r="V21" s="3">
        <v>0.57023793458938599</v>
      </c>
      <c r="W21" s="3">
        <v>0.82079911231994629</v>
      </c>
      <c r="X21" s="3">
        <v>0.85000783205032349</v>
      </c>
      <c r="Y21" s="3">
        <v>0.96994352340698242</v>
      </c>
      <c r="Z21" s="3">
        <v>0.64345461130142212</v>
      </c>
      <c r="AA21" s="3">
        <v>0.85229432582855225</v>
      </c>
      <c r="AB21" s="3">
        <v>0.93241047859191895</v>
      </c>
      <c r="AC21" s="3">
        <v>1.0066280364990234</v>
      </c>
      <c r="AD21" s="3">
        <v>6.9868631660938263E-2</v>
      </c>
      <c r="AE21" s="3">
        <v>0.38424050807952881</v>
      </c>
      <c r="AF21" s="3">
        <v>0.89515399932861328</v>
      </c>
      <c r="AG21" s="3">
        <v>0.86631935834884644</v>
      </c>
      <c r="AH21" s="3">
        <v>0.83108067512512207</v>
      </c>
      <c r="AI21" s="3">
        <v>0.78484469652175903</v>
      </c>
      <c r="AJ21" s="3">
        <v>0.8391873836517334</v>
      </c>
      <c r="AK21" s="3">
        <v>0.85950452089309692</v>
      </c>
      <c r="AL21" s="3">
        <v>0.8316383957862854</v>
      </c>
      <c r="AM21" s="3">
        <v>0.83056086301803589</v>
      </c>
      <c r="AN21" s="3">
        <v>0.21476757526397705</v>
      </c>
      <c r="AO21" s="3">
        <v>0.27344995737075806</v>
      </c>
      <c r="AP21" s="3">
        <v>0.85295253992080688</v>
      </c>
      <c r="AQ21" s="3">
        <v>0.86141741275787354</v>
      </c>
      <c r="AR21" s="3">
        <v>0.84453427791595459</v>
      </c>
      <c r="AS21" s="3">
        <v>0.96905338764190674</v>
      </c>
      <c r="AT21" s="3">
        <v>1.1244862079620361</v>
      </c>
      <c r="AU21" s="3">
        <v>0.98381930589675903</v>
      </c>
      <c r="AV21" s="3">
        <v>0.82002323865890503</v>
      </c>
      <c r="AW21" s="3">
        <v>0.78648221492767334</v>
      </c>
      <c r="AX21" s="3">
        <v>0.66677111387252808</v>
      </c>
      <c r="AY21" s="3">
        <v>0.49954453110694885</v>
      </c>
      <c r="AZ21" s="3">
        <v>0.41492068767547607</v>
      </c>
      <c r="BA21" s="3">
        <v>0.5091555118560791</v>
      </c>
      <c r="BB21" s="3">
        <v>0.43627578020095825</v>
      </c>
      <c r="BC21" s="3">
        <v>0.78220564126968384</v>
      </c>
      <c r="BD21" s="3">
        <v>0.70995503664016724</v>
      </c>
      <c r="BE21" s="3">
        <v>0.80492877960205078</v>
      </c>
      <c r="BF21" s="3">
        <v>0.44729381799697876</v>
      </c>
      <c r="BG21" s="3">
        <v>0.74885749816894531</v>
      </c>
      <c r="BH21" s="3">
        <v>0.66413247585296631</v>
      </c>
      <c r="BI21" s="3">
        <v>0.2425486296415329</v>
      </c>
      <c r="BJ21" s="3">
        <v>1.0146548748016357</v>
      </c>
      <c r="BK21" s="3">
        <v>0.9240909218788147</v>
      </c>
      <c r="BL21" s="3">
        <v>1.181557297706604</v>
      </c>
      <c r="BM21" s="3">
        <v>0.96065628528594971</v>
      </c>
      <c r="BN21" s="3">
        <v>3.205758985131979E-4</v>
      </c>
      <c r="BO21" s="3">
        <v>0.17898547649383545</v>
      </c>
      <c r="BP21" s="3">
        <v>1.1999138593673706</v>
      </c>
      <c r="BQ21" s="3">
        <v>1.1599682569503784</v>
      </c>
      <c r="BR21" s="3">
        <v>1.0251622200012207</v>
      </c>
      <c r="BT21" s="3">
        <f t="shared" si="12"/>
        <v>0.7817714587900032</v>
      </c>
      <c r="BU21" s="3">
        <f t="shared" si="13"/>
        <v>3.205758985131979E-4</v>
      </c>
      <c r="BV21" s="3">
        <f t="shared" si="14"/>
        <v>1.3459230661392212</v>
      </c>
      <c r="BW21" s="3">
        <f t="shared" si="15"/>
        <v>0.29508274244169819</v>
      </c>
    </row>
    <row r="22" spans="1:75">
      <c r="A22" t="s">
        <v>156</v>
      </c>
      <c r="B22" s="3">
        <v>2.7765460014343262</v>
      </c>
      <c r="C22" s="3">
        <v>2.1822769641876221</v>
      </c>
      <c r="D22" s="3">
        <v>1.5976408720016479</v>
      </c>
      <c r="E22" s="3">
        <v>2.0557513236999512</v>
      </c>
      <c r="F22" s="3">
        <v>1.9987859725952148</v>
      </c>
      <c r="G22" s="3">
        <v>1.8431663513183594</v>
      </c>
      <c r="H22" s="3">
        <v>1.6663732528686523</v>
      </c>
      <c r="I22" s="3">
        <v>1.7329267263412476</v>
      </c>
      <c r="J22" s="3">
        <v>1.8690927028656006</v>
      </c>
      <c r="K22" s="3">
        <v>2.2781589031219482</v>
      </c>
      <c r="L22" s="3">
        <v>2.0090029239654541</v>
      </c>
      <c r="M22" s="3">
        <v>2.1496241092681885</v>
      </c>
      <c r="N22" s="3">
        <v>2.0396816730499268</v>
      </c>
      <c r="O22" s="3">
        <v>2.1885075569152832</v>
      </c>
      <c r="P22" s="3">
        <v>1.9552409648895264</v>
      </c>
      <c r="Q22" s="3">
        <v>1.6567713022232056</v>
      </c>
      <c r="R22" s="3">
        <v>1.5559518337249756</v>
      </c>
      <c r="S22" s="3">
        <v>1.469667911529541</v>
      </c>
      <c r="T22" s="3">
        <v>1.5708649158477783</v>
      </c>
      <c r="U22" s="3">
        <v>1.7915582656860352</v>
      </c>
      <c r="V22" s="3">
        <v>1.6715176105499268</v>
      </c>
      <c r="W22" s="3">
        <v>2.2043216228485107</v>
      </c>
      <c r="X22" s="3">
        <v>1.7113733291625977</v>
      </c>
      <c r="Y22" s="3">
        <v>1.6806210279464722</v>
      </c>
      <c r="Z22" s="3">
        <v>2.7290611267089844</v>
      </c>
      <c r="AA22" s="3">
        <v>1.9723351001739502</v>
      </c>
      <c r="AB22" s="3">
        <v>2.1401605606079102</v>
      </c>
      <c r="AC22" s="3">
        <v>1.799142599105835</v>
      </c>
      <c r="AD22" s="3">
        <v>1.6800537109375</v>
      </c>
      <c r="AE22" s="3">
        <v>1.8721342086791992</v>
      </c>
      <c r="AF22" s="3">
        <v>1.4984725713729858</v>
      </c>
      <c r="AG22" s="3">
        <v>1.4679262638092041</v>
      </c>
      <c r="AH22" s="3">
        <v>1.5590502023696899</v>
      </c>
      <c r="AI22" s="3">
        <v>1.7587707042694092</v>
      </c>
      <c r="AJ22" s="3">
        <v>1.6687192916870117</v>
      </c>
      <c r="AK22" s="3">
        <v>1.5904582738876343</v>
      </c>
      <c r="AL22" s="3">
        <v>1.7676507234573364</v>
      </c>
      <c r="AM22" s="3">
        <v>1.7026476860046387</v>
      </c>
      <c r="AN22" s="3">
        <v>1.5589655637741089</v>
      </c>
      <c r="AO22" s="3">
        <v>2.3798229694366455</v>
      </c>
      <c r="AP22" s="3">
        <v>1.6348726749420166</v>
      </c>
      <c r="AQ22" s="3">
        <v>1.6319631338119507</v>
      </c>
      <c r="AR22" s="3">
        <v>1.9195380210876465</v>
      </c>
      <c r="AS22" s="3">
        <v>1.9548841714859009</v>
      </c>
      <c r="AT22" s="3">
        <v>1.7774020433425903</v>
      </c>
      <c r="AU22" s="3">
        <v>1.6127388477325439</v>
      </c>
      <c r="AV22" s="3">
        <v>2.2661550045013428</v>
      </c>
      <c r="AW22" s="3">
        <v>1.772697925567627</v>
      </c>
      <c r="AX22" s="3">
        <v>1.6949480772018433</v>
      </c>
      <c r="AY22" s="3">
        <v>1.842484712600708</v>
      </c>
      <c r="AZ22" s="3">
        <v>1.9331821203231812</v>
      </c>
      <c r="BA22" s="3">
        <v>1.8755137920379639</v>
      </c>
      <c r="BB22" s="3">
        <v>1.6232974529266357</v>
      </c>
      <c r="BC22" s="3">
        <v>1.5224417448043823</v>
      </c>
      <c r="BD22" s="3">
        <v>1.5162428617477417</v>
      </c>
      <c r="BE22" s="3">
        <v>1.5402337312698364</v>
      </c>
      <c r="BF22" s="3">
        <v>1.7356477975845337</v>
      </c>
      <c r="BG22" s="3">
        <v>1.8427510261535645</v>
      </c>
      <c r="BH22" s="3">
        <v>1.6808680295944214</v>
      </c>
      <c r="BI22" s="3">
        <v>1.7235022783279419</v>
      </c>
      <c r="BJ22" s="3">
        <v>1.6162079572677612</v>
      </c>
      <c r="BK22" s="3">
        <v>1.6656227111816406</v>
      </c>
      <c r="BL22" s="3">
        <v>1.7234104871749878</v>
      </c>
      <c r="BM22" s="3">
        <v>2.6389772891998291</v>
      </c>
      <c r="BN22" s="3">
        <v>1.8499196767807007</v>
      </c>
      <c r="BO22" s="3">
        <v>1.8675910234451294</v>
      </c>
      <c r="BP22" s="3">
        <v>2.1142740249633789</v>
      </c>
      <c r="BQ22" s="3">
        <v>2.3710446357727051</v>
      </c>
      <c r="BR22" s="3">
        <v>2.0379848480224609</v>
      </c>
      <c r="BT22" s="3">
        <f t="shared" si="12"/>
        <v>1.8519883155822754</v>
      </c>
      <c r="BU22" s="3">
        <f t="shared" si="13"/>
        <v>1.4679262638092041</v>
      </c>
      <c r="BV22" s="3">
        <f t="shared" si="14"/>
        <v>2.7765460014343262</v>
      </c>
      <c r="BW22" s="3">
        <f t="shared" si="15"/>
        <v>0.2906816434238379</v>
      </c>
    </row>
    <row r="23" spans="1:75">
      <c r="A23" t="s">
        <v>157</v>
      </c>
      <c r="B23" s="3">
        <v>1.5164599418640137</v>
      </c>
      <c r="C23" s="3">
        <v>1.4981362819671631</v>
      </c>
      <c r="D23" s="3">
        <v>1.2039549350738525</v>
      </c>
      <c r="E23" s="3">
        <v>1.6768056750297546</v>
      </c>
      <c r="F23" s="3">
        <v>1.6884081959724426</v>
      </c>
      <c r="G23" s="3">
        <v>1.348806619644165</v>
      </c>
      <c r="H23" s="3">
        <v>1.2593687772750854</v>
      </c>
      <c r="I23" s="3">
        <v>1.2715009450912476</v>
      </c>
      <c r="J23" s="3">
        <v>1.2905561923980713</v>
      </c>
      <c r="K23" s="3">
        <v>1.4239237904548645</v>
      </c>
      <c r="L23" s="3">
        <v>1.3322255611419678</v>
      </c>
      <c r="M23" s="3">
        <v>1.4417675733566284</v>
      </c>
      <c r="N23" s="3">
        <v>1.520297646522522</v>
      </c>
      <c r="O23" s="3">
        <v>1.4769186973571777</v>
      </c>
      <c r="P23" s="3">
        <v>1.4434764385223389</v>
      </c>
      <c r="Q23" s="3">
        <v>1.1864632368087769</v>
      </c>
      <c r="R23" s="3">
        <v>1.1811982393264771</v>
      </c>
      <c r="S23" s="3">
        <v>1.1459251642227173</v>
      </c>
      <c r="T23" s="3">
        <v>1.0536590814590454</v>
      </c>
      <c r="U23" s="3">
        <v>1.1273733377456665</v>
      </c>
      <c r="V23" s="3">
        <v>1.152262806892395</v>
      </c>
      <c r="W23" s="3">
        <v>1.5247770547866821</v>
      </c>
      <c r="X23" s="3">
        <v>1.2290347218513489</v>
      </c>
      <c r="Y23" s="3">
        <v>1.3780614137649536</v>
      </c>
      <c r="Z23" s="3">
        <v>1.4939219951629639</v>
      </c>
      <c r="AA23" s="3">
        <v>1.3410053253173828</v>
      </c>
      <c r="AB23" s="3">
        <v>1.3306882381439209</v>
      </c>
      <c r="AC23" s="3">
        <v>1.2703699469566345</v>
      </c>
      <c r="AD23" s="3">
        <v>1.1995726227760315</v>
      </c>
      <c r="AE23" s="3">
        <v>1.3440360426902771</v>
      </c>
      <c r="AF23" s="3">
        <v>1.2051401138305664</v>
      </c>
      <c r="AG23" s="3">
        <v>1.0936210155487061</v>
      </c>
      <c r="AH23" s="3">
        <v>1.2312374114990234</v>
      </c>
      <c r="AI23" s="3">
        <v>1.3021178245544434</v>
      </c>
      <c r="AJ23" s="3">
        <v>1.1601865291595459</v>
      </c>
      <c r="AK23" s="3">
        <v>1.1701035499572754</v>
      </c>
      <c r="AL23" s="3">
        <v>1.3731573224067688</v>
      </c>
      <c r="AM23" s="3">
        <v>1.2877424955368042</v>
      </c>
      <c r="AN23" s="3">
        <v>1.0101709365844727</v>
      </c>
      <c r="AO23" s="3">
        <v>1.1772793531417847</v>
      </c>
      <c r="AP23" s="3">
        <v>1.1738728284835815</v>
      </c>
      <c r="AQ23" s="3">
        <v>1.1812443733215332</v>
      </c>
      <c r="AR23" s="3">
        <v>1.5628640651702881</v>
      </c>
      <c r="AS23" s="3">
        <v>1.4724355936050415</v>
      </c>
      <c r="AT23" s="3">
        <v>1.2813166975975037</v>
      </c>
      <c r="AU23" s="3">
        <v>1.2741179466247559</v>
      </c>
      <c r="AV23" s="3">
        <v>1.1103770732879639</v>
      </c>
      <c r="AW23" s="3">
        <v>1.1614210605621338</v>
      </c>
      <c r="AX23" s="3">
        <v>1.2807897329330444</v>
      </c>
      <c r="AY23" s="3">
        <v>1.2605817914009094</v>
      </c>
      <c r="AZ23" s="3">
        <v>1.2321138978004456</v>
      </c>
      <c r="BA23" s="3">
        <v>1.2013030052185059</v>
      </c>
      <c r="BB23" s="3">
        <v>1.1080524325370789</v>
      </c>
      <c r="BC23" s="3">
        <v>1.0975103378295898</v>
      </c>
      <c r="BD23" s="3">
        <v>1.1240322589874268</v>
      </c>
      <c r="BE23" s="3">
        <v>1.1192322969436646</v>
      </c>
      <c r="BF23" s="3">
        <v>1.2179108858108521</v>
      </c>
      <c r="BG23" s="3">
        <v>1.2418310642242432</v>
      </c>
      <c r="BH23" s="3">
        <v>1.0528987050056458</v>
      </c>
      <c r="BI23" s="3">
        <v>1.180533766746521</v>
      </c>
      <c r="BJ23" s="3">
        <v>1.24370276927948</v>
      </c>
      <c r="BK23" s="3">
        <v>1.2540336847305298</v>
      </c>
      <c r="BL23" s="3">
        <v>1.3348864316940308</v>
      </c>
      <c r="BM23" s="3">
        <v>1.3594650626182556</v>
      </c>
      <c r="BN23" s="3">
        <v>1.1561339497566223</v>
      </c>
      <c r="BO23" s="3">
        <v>1.1065163612365723</v>
      </c>
      <c r="BP23" s="3">
        <v>1.4608558416366577</v>
      </c>
      <c r="BQ23" s="3">
        <v>1.6248846054077148</v>
      </c>
      <c r="BR23" s="3">
        <v>1.4425219297409058</v>
      </c>
      <c r="BT23" s="3">
        <f t="shared" si="12"/>
        <v>1.2852051232172095</v>
      </c>
      <c r="BU23" s="3">
        <f t="shared" si="13"/>
        <v>1.0101709365844727</v>
      </c>
      <c r="BV23" s="3">
        <f t="shared" si="14"/>
        <v>1.6884081959724426</v>
      </c>
      <c r="BW23" s="3">
        <f t="shared" si="15"/>
        <v>0.15408504175266816</v>
      </c>
    </row>
    <row r="24" spans="1:75">
      <c r="A24" t="s">
        <v>158</v>
      </c>
      <c r="B24" s="3">
        <v>0.17030457460958442</v>
      </c>
      <c r="C24" s="3">
        <v>0.11527695023572436</v>
      </c>
      <c r="D24" s="3">
        <v>0.10480718666130234</v>
      </c>
      <c r="E24" s="3">
        <v>0.25543160947557753</v>
      </c>
      <c r="F24" s="3">
        <v>0.20551846751223068</v>
      </c>
      <c r="G24" s="3">
        <v>0.19117649205306833</v>
      </c>
      <c r="H24" s="3">
        <v>0.14741521600859114</v>
      </c>
      <c r="I24" s="3">
        <v>0.14508068486154416</v>
      </c>
      <c r="J24" s="3">
        <v>0.13537588690181201</v>
      </c>
      <c r="K24" s="3">
        <v>0.24536978749511035</v>
      </c>
      <c r="L24" s="3">
        <v>0.19526271959579108</v>
      </c>
      <c r="M24" s="3">
        <v>0.21120804055234016</v>
      </c>
      <c r="N24" s="3">
        <v>0.15882702606506763</v>
      </c>
      <c r="O24" s="3">
        <v>0.1920899054610343</v>
      </c>
      <c r="P24" s="3">
        <v>0.17419657116359208</v>
      </c>
      <c r="Q24" s="3">
        <v>0.2505118818649702</v>
      </c>
      <c r="R24" s="3">
        <v>0.18479902552967326</v>
      </c>
      <c r="S24" s="3">
        <v>0.24818759014620842</v>
      </c>
      <c r="T24" s="3">
        <v>0.17708343386558245</v>
      </c>
      <c r="U24" s="3">
        <v>0.21187619003389993</v>
      </c>
      <c r="V24" s="3">
        <v>0.19737338452496342</v>
      </c>
      <c r="W24" s="3">
        <v>0.24282152821256744</v>
      </c>
      <c r="X24" s="3">
        <v>0.14416156625052887</v>
      </c>
      <c r="Y24" s="3">
        <v>0.13562922631827104</v>
      </c>
      <c r="Z24" s="3">
        <v>0.49688845506258206</v>
      </c>
      <c r="AA24" s="3">
        <v>0.22341928671972977</v>
      </c>
      <c r="AB24" s="3">
        <v>0.23043244708354363</v>
      </c>
      <c r="AC24" s="3">
        <v>0.16052829604116556</v>
      </c>
      <c r="AD24" s="3">
        <v>0.38750152227019358</v>
      </c>
      <c r="AE24" s="3">
        <v>0.23103410987384612</v>
      </c>
      <c r="AF24" s="3">
        <v>0.14232935933306948</v>
      </c>
      <c r="AG24" s="3">
        <v>0.10463883609404319</v>
      </c>
      <c r="AH24" s="3">
        <v>0.16193768227141375</v>
      </c>
      <c r="AI24" s="3">
        <v>0.21217053212275788</v>
      </c>
      <c r="AJ24" s="3">
        <v>0.16550573088824577</v>
      </c>
      <c r="AK24" s="3">
        <v>0.13676096649625025</v>
      </c>
      <c r="AL24" s="3">
        <v>0.19497482870076308</v>
      </c>
      <c r="AM24" s="3">
        <v>0.15271261031070518</v>
      </c>
      <c r="AN24" s="3">
        <v>0.23326485246200365</v>
      </c>
      <c r="AO24" s="3">
        <v>0.3505066054653086</v>
      </c>
      <c r="AP24" s="3">
        <v>0.13893218570616125</v>
      </c>
      <c r="AQ24" s="3">
        <v>0.15363092850593354</v>
      </c>
      <c r="AR24" s="3">
        <v>0.24060313712794681</v>
      </c>
      <c r="AS24" s="3">
        <v>0.17597333363811579</v>
      </c>
      <c r="AT24" s="3">
        <v>0.11040294684112473</v>
      </c>
      <c r="AU24" s="3">
        <v>0.10496905089588016</v>
      </c>
      <c r="AV24" s="3">
        <v>0.26327121854319802</v>
      </c>
      <c r="AW24" s="3">
        <v>0.18211295717505882</v>
      </c>
      <c r="AX24" s="3">
        <v>0.20485022600591093</v>
      </c>
      <c r="AY24" s="3">
        <v>0.25165123201645817</v>
      </c>
      <c r="AZ24" s="3">
        <v>0.29168905116968402</v>
      </c>
      <c r="BA24" s="3">
        <v>0.25619514272085797</v>
      </c>
      <c r="BB24" s="3">
        <v>0.22136008129154253</v>
      </c>
      <c r="BC24" s="3">
        <v>0.12400283666601669</v>
      </c>
      <c r="BD24" s="3">
        <v>0.14345025521822935</v>
      </c>
      <c r="BE24" s="3">
        <v>0.13731732175547301</v>
      </c>
      <c r="BF24" s="3">
        <v>0.19327094553199353</v>
      </c>
      <c r="BG24" s="3">
        <v>0.18187148001987155</v>
      </c>
      <c r="BH24" s="3">
        <v>0.18572414755069822</v>
      </c>
      <c r="BI24" s="3">
        <v>0.26813394200420482</v>
      </c>
      <c r="BJ24" s="3">
        <v>0.10121443526638385</v>
      </c>
      <c r="BK24" s="3">
        <v>0.11469666723219341</v>
      </c>
      <c r="BL24" s="3">
        <v>8.2502730774705754E-2</v>
      </c>
      <c r="BM24" s="3">
        <v>0.22426669070134425</v>
      </c>
      <c r="BN24" s="3">
        <v>0.40797888356352369</v>
      </c>
      <c r="BO24" s="3">
        <v>0.29378952000668601</v>
      </c>
      <c r="BP24" s="3">
        <v>0.16208780157278255</v>
      </c>
      <c r="BQ24" s="3">
        <v>0.26183350353015777</v>
      </c>
      <c r="BR24" s="3">
        <v>0.1440751495500934</v>
      </c>
      <c r="BT24" s="3">
        <f t="shared" si="12"/>
        <v>0.19777172274169405</v>
      </c>
      <c r="BU24" s="3">
        <f t="shared" si="13"/>
        <v>8.2502730774705754E-2</v>
      </c>
      <c r="BV24" s="3">
        <f t="shared" si="14"/>
        <v>0.49688845506258206</v>
      </c>
      <c r="BW24" s="3">
        <f t="shared" si="15"/>
        <v>7.3832261180436731E-2</v>
      </c>
    </row>
    <row r="25" spans="1:75">
      <c r="A25" s="1" t="s">
        <v>172</v>
      </c>
      <c r="BR25" s="4"/>
    </row>
    <row r="26" spans="1:75">
      <c r="A26" t="s">
        <v>0</v>
      </c>
      <c r="B26" s="3">
        <v>1.7819280032975686</v>
      </c>
      <c r="C26" s="3">
        <v>1.7413718208057156</v>
      </c>
      <c r="D26" s="3">
        <v>1.4533399753673102</v>
      </c>
      <c r="E26" s="3">
        <v>1.9832890200938573</v>
      </c>
      <c r="F26" s="3">
        <v>1.7936148686116724</v>
      </c>
      <c r="G26" s="3">
        <v>1.4901539114950924</v>
      </c>
      <c r="H26" s="3">
        <v>1.545487634360865</v>
      </c>
      <c r="I26" s="3">
        <v>1.568122582776206</v>
      </c>
      <c r="J26" s="3">
        <v>1.553302586402582</v>
      </c>
      <c r="K26" s="3">
        <v>1.637474474940112</v>
      </c>
      <c r="L26" s="3">
        <v>1.4449002648508826</v>
      </c>
      <c r="M26" s="3">
        <v>2.0390939868504727</v>
      </c>
      <c r="N26" s="3">
        <v>2.13504331281543</v>
      </c>
      <c r="O26" s="3">
        <v>1.6095799234365546</v>
      </c>
      <c r="P26" s="3">
        <v>1.5262021925872504</v>
      </c>
      <c r="Q26" s="3">
        <v>1.3529459172386233</v>
      </c>
      <c r="R26" s="3">
        <v>1.337426448861758</v>
      </c>
      <c r="S26" s="3">
        <v>1.2514810359317494</v>
      </c>
      <c r="T26" s="3">
        <v>1.2837930857430306</v>
      </c>
      <c r="U26" s="3">
        <v>1.4129844962988261</v>
      </c>
      <c r="V26" s="3">
        <v>1.370725270508407</v>
      </c>
      <c r="W26" s="3">
        <v>1.4853276579555768</v>
      </c>
      <c r="X26" s="3">
        <v>1.3297874539711183</v>
      </c>
      <c r="Y26" s="3">
        <v>1.246766437850632</v>
      </c>
      <c r="Z26" s="3">
        <v>1.5349773103181197</v>
      </c>
      <c r="AA26" s="3">
        <v>1.5605210234373614</v>
      </c>
      <c r="AB26" s="3">
        <v>1.4231353580731205</v>
      </c>
      <c r="AC26" s="3">
        <v>1.3819649103938079</v>
      </c>
      <c r="AD26" s="3">
        <v>1.180887430954739</v>
      </c>
      <c r="AE26" s="3">
        <v>1.5551343712658294</v>
      </c>
      <c r="AF26" s="3">
        <v>1.3016824101212769</v>
      </c>
      <c r="AG26" s="3">
        <v>1.438104344041724</v>
      </c>
      <c r="AH26" s="3">
        <v>1.6449094469201884</v>
      </c>
      <c r="AI26" s="3">
        <v>1.5507359260145355</v>
      </c>
      <c r="AJ26" s="3">
        <v>1.4191756100146049</v>
      </c>
      <c r="AK26" s="3">
        <v>1.5610468110918714</v>
      </c>
      <c r="AL26" s="3">
        <v>1.4572378546828291</v>
      </c>
      <c r="AM26" s="3">
        <v>1.4226674812477689</v>
      </c>
      <c r="AN26" s="3">
        <v>1.3353075825441008</v>
      </c>
      <c r="AO26" s="3">
        <v>1.3695640943985619</v>
      </c>
      <c r="AP26" s="3">
        <v>1.5423544083680381</v>
      </c>
      <c r="AQ26" s="3">
        <v>1.4200222255316954</v>
      </c>
      <c r="AR26" s="3">
        <v>1.4916462207071151</v>
      </c>
      <c r="AS26" s="3">
        <v>1.7262796175192472</v>
      </c>
      <c r="AT26" s="3">
        <v>1.6875749201774597</v>
      </c>
      <c r="AU26" s="3">
        <v>1.6542456876640477</v>
      </c>
      <c r="AV26" s="3">
        <v>1.320136961943994</v>
      </c>
      <c r="AW26" s="3">
        <v>1.3471064841201665</v>
      </c>
      <c r="AX26" s="3">
        <v>1.4804960611413738</v>
      </c>
      <c r="AY26" s="3">
        <v>1.4762811356455967</v>
      </c>
      <c r="AZ26" s="3">
        <v>1.5683195894210529</v>
      </c>
      <c r="BA26" s="3">
        <v>1.5457144655547777</v>
      </c>
      <c r="BB26" s="3">
        <v>1.3408489645858557</v>
      </c>
      <c r="BC26" s="3">
        <v>1.4092971156801155</v>
      </c>
      <c r="BD26" s="3">
        <v>1.5254240177348701</v>
      </c>
      <c r="BE26" s="3">
        <v>1.7169280139305123</v>
      </c>
      <c r="BF26" s="3">
        <v>1.2617922912001449</v>
      </c>
      <c r="BG26" s="3">
        <v>1.3910378377875001</v>
      </c>
      <c r="BH26" s="3">
        <v>1.2606371628827062</v>
      </c>
      <c r="BI26" s="3">
        <v>1.3393039573854375</v>
      </c>
      <c r="BJ26" s="3">
        <v>1.7237744760332685</v>
      </c>
      <c r="BK26" s="3">
        <v>1.8808707401559159</v>
      </c>
      <c r="BL26" s="3">
        <v>1.7193167593265815</v>
      </c>
      <c r="BM26" s="3">
        <v>1.4525508670480898</v>
      </c>
      <c r="BN26" s="3">
        <v>1.2955007402924821</v>
      </c>
      <c r="BO26" s="3">
        <v>1.375702982941239</v>
      </c>
      <c r="BP26" s="3">
        <v>1.7819625935344785</v>
      </c>
      <c r="BQ26" s="3">
        <v>1.6461997855946702</v>
      </c>
      <c r="BR26" s="3">
        <v>1.6880319463511522</v>
      </c>
      <c r="BT26" s="3">
        <f t="shared" ref="BT26:BT30" si="16">AVERAGE(B26:BR26)</f>
        <v>1.5156601791134974</v>
      </c>
      <c r="BU26" s="3">
        <f t="shared" ref="BU26:BU30" si="17">MIN(B26:BR26)</f>
        <v>1.180887430954739</v>
      </c>
      <c r="BV26" s="3">
        <f t="shared" ref="BV26:BV30" si="18">MAX(B26:BR26)</f>
        <v>2.13504331281543</v>
      </c>
      <c r="BW26" s="3">
        <f t="shared" ref="BW26:BW30" si="19">_xlfn.STDEV.P(B26:BR26)</f>
        <v>0.1928996038347654</v>
      </c>
    </row>
    <row r="27" spans="1:75">
      <c r="A27" t="s">
        <v>1</v>
      </c>
      <c r="B27" s="3">
        <v>1.0259393453598022</v>
      </c>
      <c r="C27" s="3">
        <v>0.95765805244445801</v>
      </c>
      <c r="D27" s="3">
        <v>0.93517279624938965</v>
      </c>
      <c r="E27" s="3">
        <v>1.2512904405593872</v>
      </c>
      <c r="F27" s="3">
        <v>0.95507103204727173</v>
      </c>
      <c r="G27" s="3">
        <v>0.97797948122024536</v>
      </c>
      <c r="H27" s="3">
        <v>1.0264042615890503</v>
      </c>
      <c r="I27" s="3">
        <v>0.90384185314178467</v>
      </c>
      <c r="J27" s="3">
        <v>0.9689171314239502</v>
      </c>
      <c r="K27" s="3">
        <v>0.69735091924667358</v>
      </c>
      <c r="L27" s="3">
        <v>0.7507055401802063</v>
      </c>
      <c r="M27" s="3">
        <v>0.92031675577163696</v>
      </c>
      <c r="N27" s="3">
        <v>1.1973408460617065</v>
      </c>
      <c r="O27" s="3">
        <v>0.97460079193115234</v>
      </c>
      <c r="P27" s="3">
        <v>0.2419717013835907</v>
      </c>
      <c r="Q27" s="3">
        <v>0.98510241508483887</v>
      </c>
      <c r="R27" s="3">
        <v>0.86419999599456787</v>
      </c>
      <c r="S27" s="3">
        <v>0.70052611827850342</v>
      </c>
      <c r="T27" s="3">
        <v>0.69954538345336914</v>
      </c>
      <c r="U27" s="3">
        <v>0.54399704933166504</v>
      </c>
      <c r="V27" s="3">
        <v>0.49106630682945251</v>
      </c>
      <c r="W27" s="3">
        <v>0.93911647796630859</v>
      </c>
      <c r="X27" s="3">
        <v>0.80414384603500366</v>
      </c>
      <c r="Y27" s="3">
        <v>0.79474180936813354</v>
      </c>
      <c r="Z27" s="3">
        <v>0.89496797323226929</v>
      </c>
      <c r="AA27" s="3">
        <v>0.937874436378479</v>
      </c>
      <c r="AB27" s="3">
        <v>0.79354649782180786</v>
      </c>
      <c r="AC27" s="3">
        <v>0.73189949989318848</v>
      </c>
      <c r="AD27" s="3">
        <v>6.3722975552082062E-2</v>
      </c>
      <c r="AE27" s="3">
        <v>0.51962292194366455</v>
      </c>
      <c r="AF27" s="3">
        <v>0.83833760023117065</v>
      </c>
      <c r="AG27" s="3">
        <v>0.93673044443130493</v>
      </c>
      <c r="AH27" s="3">
        <v>1.1035387516021729</v>
      </c>
      <c r="AI27" s="3">
        <v>0.96491491794586182</v>
      </c>
      <c r="AJ27" s="3">
        <v>0.66507816314697266</v>
      </c>
      <c r="AK27" s="3">
        <v>0.93962329626083374</v>
      </c>
      <c r="AL27" s="3">
        <v>0.89439326524734497</v>
      </c>
      <c r="AM27" s="3">
        <v>0.94805580377578735</v>
      </c>
      <c r="AN27" s="3">
        <v>0.84866118431091309</v>
      </c>
      <c r="AO27" s="3">
        <v>0.89848458766937256</v>
      </c>
      <c r="AP27" s="3">
        <v>1.0046371221542358</v>
      </c>
      <c r="AQ27" s="3">
        <v>0.93144899606704712</v>
      </c>
      <c r="AR27" s="3">
        <v>0.91287887096405029</v>
      </c>
      <c r="AS27" s="3">
        <v>0.99503797292709351</v>
      </c>
      <c r="AT27" s="3">
        <v>0.83633303642272949</v>
      </c>
      <c r="AU27" s="3">
        <v>0.88920944929122925</v>
      </c>
      <c r="AV27" s="3">
        <v>0.77028340101242065</v>
      </c>
      <c r="AW27" s="3">
        <v>0.76071333885192871</v>
      </c>
      <c r="AX27" s="3">
        <v>0.99995923042297363</v>
      </c>
      <c r="AY27" s="3">
        <v>0.82592594623565674</v>
      </c>
      <c r="AZ27" s="3">
        <v>0.85626935958862305</v>
      </c>
      <c r="BA27" s="3">
        <v>0.86612236499786377</v>
      </c>
      <c r="BB27" s="3">
        <v>0.62572276592254639</v>
      </c>
      <c r="BC27" s="3">
        <v>0.5489351749420166</v>
      </c>
      <c r="BD27" s="3">
        <v>1.089361310005188</v>
      </c>
      <c r="BE27" s="3">
        <v>1.1184130907058716</v>
      </c>
      <c r="BF27" s="3">
        <v>0.74453669786453247</v>
      </c>
      <c r="BG27" s="3">
        <v>0.85758531093597412</v>
      </c>
      <c r="BH27" s="3">
        <v>0.64361131191253662</v>
      </c>
      <c r="BI27" s="3">
        <v>0.66853868961334229</v>
      </c>
      <c r="BJ27" s="3">
        <v>1.0787830352783203</v>
      </c>
      <c r="BK27" s="3">
        <v>1.0351848602294922</v>
      </c>
      <c r="BL27" s="3">
        <v>1.3187688589096069</v>
      </c>
      <c r="BM27" s="3">
        <v>0.88753962516784668</v>
      </c>
      <c r="BN27" s="3">
        <v>0.41342952847480774</v>
      </c>
      <c r="BO27" s="3">
        <v>0.89288002252578735</v>
      </c>
      <c r="BP27" s="3">
        <v>1.1231236457824707</v>
      </c>
      <c r="BQ27" s="3">
        <v>1.1193587779998779</v>
      </c>
      <c r="BR27" s="3">
        <v>0.91242301464080811</v>
      </c>
      <c r="BT27" s="3">
        <f t="shared" si="16"/>
        <v>0.85961547072814859</v>
      </c>
      <c r="BU27" s="3">
        <f t="shared" si="17"/>
        <v>6.3722975552082062E-2</v>
      </c>
      <c r="BV27" s="3">
        <f t="shared" si="18"/>
        <v>1.3187688589096069</v>
      </c>
      <c r="BW27" s="3">
        <f t="shared" si="19"/>
        <v>0.21270469320700544</v>
      </c>
    </row>
    <row r="28" spans="1:75">
      <c r="A28" t="s">
        <v>2</v>
      </c>
      <c r="B28" s="3">
        <v>3.0723371505737305</v>
      </c>
      <c r="C28" s="3">
        <v>2.9989721775054932</v>
      </c>
      <c r="D28" s="3">
        <v>2.7843375205993652</v>
      </c>
      <c r="E28" s="3">
        <v>2.7431683540344238</v>
      </c>
      <c r="F28" s="3">
        <v>2.939708948135376</v>
      </c>
      <c r="G28" s="3">
        <v>2.5183000564575195</v>
      </c>
      <c r="H28" s="3">
        <v>2.7859630584716797</v>
      </c>
      <c r="I28" s="3">
        <v>3.2393906116485596</v>
      </c>
      <c r="J28" s="3">
        <v>2.6023328304290771</v>
      </c>
      <c r="K28" s="3">
        <v>2.9139778614044189</v>
      </c>
      <c r="L28" s="3">
        <v>2.9238781929016113</v>
      </c>
      <c r="M28" s="3">
        <v>3.7260191440582275</v>
      </c>
      <c r="N28" s="3">
        <v>3.8955147266387939</v>
      </c>
      <c r="O28" s="3">
        <v>3.1145980358123779</v>
      </c>
      <c r="P28" s="3">
        <v>3.1291286945343018</v>
      </c>
      <c r="Q28" s="3">
        <v>2.5516040325164795</v>
      </c>
      <c r="R28" s="3">
        <v>2.6732692718505859</v>
      </c>
      <c r="S28" s="3">
        <v>2.7797739505767822</v>
      </c>
      <c r="T28" s="3">
        <v>2.5779397487640381</v>
      </c>
      <c r="U28" s="3">
        <v>3.4897775650024414</v>
      </c>
      <c r="V28" s="3">
        <v>3.0107166767120361</v>
      </c>
      <c r="W28" s="3">
        <v>2.3780720233917236</v>
      </c>
      <c r="X28" s="3">
        <v>2.1543879508972168</v>
      </c>
      <c r="Y28" s="3">
        <v>1.9032474756240845</v>
      </c>
      <c r="Z28" s="3">
        <v>2.9379456043243408</v>
      </c>
      <c r="AA28" s="3">
        <v>2.3352985382080078</v>
      </c>
      <c r="AB28" s="3">
        <v>2.220017671585083</v>
      </c>
      <c r="AC28" s="3">
        <v>2.1196441650390625</v>
      </c>
      <c r="AD28" s="3">
        <v>2.4720578193664551</v>
      </c>
      <c r="AE28" s="3">
        <v>2.5175411701202393</v>
      </c>
      <c r="AF28" s="3">
        <v>2.4896454811096191</v>
      </c>
      <c r="AG28" s="3">
        <v>3.026045560836792</v>
      </c>
      <c r="AH28" s="3">
        <v>2.6054854393005371</v>
      </c>
      <c r="AI28" s="3">
        <v>2.7517642974853516</v>
      </c>
      <c r="AJ28" s="3">
        <v>2.3146829605102539</v>
      </c>
      <c r="AK28" s="3">
        <v>2.6929059028625488</v>
      </c>
      <c r="AL28" s="3">
        <v>2.829596996307373</v>
      </c>
      <c r="AM28" s="3">
        <v>2.8834185600280762</v>
      </c>
      <c r="AN28" s="3">
        <v>2.4312434196472168</v>
      </c>
      <c r="AO28" s="3">
        <v>2.430027961730957</v>
      </c>
      <c r="AP28" s="3">
        <v>2.807783842086792</v>
      </c>
      <c r="AQ28" s="3">
        <v>2.4701716899871826</v>
      </c>
      <c r="AR28" s="3">
        <v>2.7477123737335205</v>
      </c>
      <c r="AS28" s="3">
        <v>3.8523030281066895</v>
      </c>
      <c r="AT28" s="3">
        <v>3.122772216796875</v>
      </c>
      <c r="AU28" s="3">
        <v>2.831798791885376</v>
      </c>
      <c r="AV28" s="3">
        <v>2.3269362449645996</v>
      </c>
      <c r="AW28" s="3">
        <v>2.7541234493255615</v>
      </c>
      <c r="AX28" s="3">
        <v>2.5810208320617676</v>
      </c>
      <c r="AY28" s="3">
        <v>2.4208230972290039</v>
      </c>
      <c r="AZ28" s="3">
        <v>2.8116457462310791</v>
      </c>
      <c r="BA28" s="3">
        <v>2.5513613224029541</v>
      </c>
      <c r="BB28" s="3">
        <v>2.4767515659332275</v>
      </c>
      <c r="BC28" s="3">
        <v>2.4574570655822754</v>
      </c>
      <c r="BD28" s="3">
        <v>2.6635868549346924</v>
      </c>
      <c r="BE28" s="3">
        <v>3.9079196453094482</v>
      </c>
      <c r="BF28" s="3">
        <v>1.9753005504608154</v>
      </c>
      <c r="BG28" s="3">
        <v>2.3953933715820313</v>
      </c>
      <c r="BH28" s="3">
        <v>2.7954697608947754</v>
      </c>
      <c r="BI28" s="3">
        <v>2.9101810455322266</v>
      </c>
      <c r="BJ28" s="3">
        <v>2.7287333011627197</v>
      </c>
      <c r="BK28" s="3">
        <v>2.9081242084503174</v>
      </c>
      <c r="BL28" s="3">
        <v>2.6912572383880615</v>
      </c>
      <c r="BM28" s="3">
        <v>2.3732883930206299</v>
      </c>
      <c r="BN28" s="3">
        <v>2.1324772834777832</v>
      </c>
      <c r="BO28" s="3">
        <v>2.2153575420379639</v>
      </c>
      <c r="BP28" s="3">
        <v>2.6867825984954834</v>
      </c>
      <c r="BQ28" s="3">
        <v>2.6567323207855225</v>
      </c>
      <c r="BR28" s="3">
        <v>2.3909196853637695</v>
      </c>
      <c r="BT28" s="3">
        <f t="shared" si="16"/>
        <v>2.7189554010612378</v>
      </c>
      <c r="BU28" s="3">
        <f t="shared" si="17"/>
        <v>1.9032474756240845</v>
      </c>
      <c r="BV28" s="3">
        <f t="shared" si="18"/>
        <v>3.9079196453094482</v>
      </c>
      <c r="BW28" s="3">
        <f t="shared" si="19"/>
        <v>0.40999161359252367</v>
      </c>
    </row>
    <row r="29" spans="1:75">
      <c r="A29" t="s">
        <v>3</v>
      </c>
      <c r="B29" s="3">
        <v>1.7871551513671875</v>
      </c>
      <c r="C29" s="3">
        <v>1.7465120553970337</v>
      </c>
      <c r="D29" s="3">
        <v>1.4446781873703003</v>
      </c>
      <c r="E29" s="3">
        <v>1.9897223711013794</v>
      </c>
      <c r="F29" s="3">
        <v>1.8125206232070923</v>
      </c>
      <c r="G29" s="3">
        <v>1.4564671516418457</v>
      </c>
      <c r="H29" s="3">
        <v>1.5012431144714355</v>
      </c>
      <c r="I29" s="3">
        <v>1.5368270874023438</v>
      </c>
      <c r="J29" s="3">
        <v>1.5452950596809387</v>
      </c>
      <c r="K29" s="3">
        <v>1.4854269623756409</v>
      </c>
      <c r="L29" s="3">
        <v>1.2886347770690918</v>
      </c>
      <c r="M29" s="3">
        <v>2.0352952480316162</v>
      </c>
      <c r="N29" s="3">
        <v>2.0808420181274414</v>
      </c>
      <c r="O29" s="3">
        <v>1.5694485902786255</v>
      </c>
      <c r="P29" s="3">
        <v>1.4536739587783813</v>
      </c>
      <c r="Q29" s="3">
        <v>1.3278218507766724</v>
      </c>
      <c r="R29" s="3">
        <v>1.3024327158927917</v>
      </c>
      <c r="S29" s="3">
        <v>1.2122663259506226</v>
      </c>
      <c r="T29" s="3">
        <v>1.2387568950653076</v>
      </c>
      <c r="U29" s="3">
        <v>1.3969513177871704</v>
      </c>
      <c r="V29" s="3">
        <v>1.3876097798347473</v>
      </c>
      <c r="W29" s="3">
        <v>1.4400994777679443</v>
      </c>
      <c r="X29" s="3">
        <v>1.2995810508728027</v>
      </c>
      <c r="Y29" s="3">
        <v>1.2502522468566895</v>
      </c>
      <c r="Z29" s="3">
        <v>1.4989535808563232</v>
      </c>
      <c r="AA29" s="3">
        <v>1.5586701631546021</v>
      </c>
      <c r="AB29" s="3">
        <v>1.4105863571166992</v>
      </c>
      <c r="AC29" s="3">
        <v>1.3944379687309265</v>
      </c>
      <c r="AD29" s="3">
        <v>1.2619204521179199</v>
      </c>
      <c r="AE29" s="3">
        <v>1.5438002347946167</v>
      </c>
      <c r="AF29" s="3">
        <v>1.2052870392799377</v>
      </c>
      <c r="AG29" s="3">
        <v>1.3201748728752136</v>
      </c>
      <c r="AH29" s="3">
        <v>1.6507464647293091</v>
      </c>
      <c r="AI29" s="3">
        <v>1.4655824303627014</v>
      </c>
      <c r="AJ29" s="3">
        <v>1.4060293436050415</v>
      </c>
      <c r="AK29" s="3">
        <v>1.5385921001434326</v>
      </c>
      <c r="AL29" s="3">
        <v>1.4472941160202026</v>
      </c>
      <c r="AM29" s="3">
        <v>1.4159933924674988</v>
      </c>
      <c r="AN29" s="3">
        <v>1.2843995094299316</v>
      </c>
      <c r="AO29" s="3">
        <v>1.3060331344604492</v>
      </c>
      <c r="AP29" s="3">
        <v>1.4756189584732056</v>
      </c>
      <c r="AQ29" s="3">
        <v>1.3467344045639038</v>
      </c>
      <c r="AR29" s="3">
        <v>1.4167580604553223</v>
      </c>
      <c r="AS29" s="3">
        <v>1.6409335136413574</v>
      </c>
      <c r="AT29" s="3">
        <v>1.6321818232536316</v>
      </c>
      <c r="AU29" s="3">
        <v>1.6502652764320374</v>
      </c>
      <c r="AV29" s="3">
        <v>1.3564502000808716</v>
      </c>
      <c r="AW29" s="3">
        <v>1.3716410398483276</v>
      </c>
      <c r="AX29" s="3">
        <v>1.419678270816803</v>
      </c>
      <c r="AY29" s="3">
        <v>1.4778295755386353</v>
      </c>
      <c r="AZ29" s="3">
        <v>1.5976307392120361</v>
      </c>
      <c r="BA29" s="3">
        <v>1.5777785778045654</v>
      </c>
      <c r="BB29" s="3">
        <v>1.3334585428237915</v>
      </c>
      <c r="BC29" s="3">
        <v>1.3776558637619019</v>
      </c>
      <c r="BD29" s="3">
        <v>1.466611385345459</v>
      </c>
      <c r="BE29" s="3">
        <v>1.6424022912979126</v>
      </c>
      <c r="BF29" s="3">
        <v>1.2394887208938599</v>
      </c>
      <c r="BG29" s="3">
        <v>1.3713758587837219</v>
      </c>
      <c r="BH29" s="3">
        <v>1.2809092402458191</v>
      </c>
      <c r="BI29" s="3">
        <v>1.3291519284248352</v>
      </c>
      <c r="BJ29" s="3">
        <v>1.6420654058456421</v>
      </c>
      <c r="BK29" s="3">
        <v>1.8711519241333008</v>
      </c>
      <c r="BL29" s="3">
        <v>1.6687459945678711</v>
      </c>
      <c r="BM29" s="3">
        <v>1.4729602932929993</v>
      </c>
      <c r="BN29" s="3">
        <v>1.2528101801872253</v>
      </c>
      <c r="BO29" s="3">
        <v>1.3227830529212952</v>
      </c>
      <c r="BP29" s="3">
        <v>1.78412264585495</v>
      </c>
      <c r="BQ29" s="3">
        <v>1.6149646043777466</v>
      </c>
      <c r="BR29" s="3">
        <v>1.6976618766784668</v>
      </c>
      <c r="BT29" s="3">
        <f t="shared" si="16"/>
        <v>1.4873889192290928</v>
      </c>
      <c r="BU29" s="3">
        <f t="shared" si="17"/>
        <v>1.2052870392799377</v>
      </c>
      <c r="BV29" s="3">
        <f t="shared" si="18"/>
        <v>2.0808420181274414</v>
      </c>
      <c r="BW29" s="3">
        <f t="shared" si="19"/>
        <v>0.19487747238949524</v>
      </c>
    </row>
    <row r="30" spans="1:75">
      <c r="A30" t="s">
        <v>4</v>
      </c>
      <c r="B30" s="3">
        <v>0.34817410336198279</v>
      </c>
      <c r="C30" s="3">
        <v>0.37415983845529999</v>
      </c>
      <c r="D30" s="3">
        <v>0.29846499331349308</v>
      </c>
      <c r="E30" s="3">
        <v>0.38876135379569399</v>
      </c>
      <c r="F30" s="3">
        <v>0.41296271601951334</v>
      </c>
      <c r="G30" s="3">
        <v>0.31703900780572852</v>
      </c>
      <c r="H30" s="3">
        <v>0.32753216238373623</v>
      </c>
      <c r="I30" s="3">
        <v>0.36005083555734729</v>
      </c>
      <c r="J30" s="3">
        <v>0.31440258764278434</v>
      </c>
      <c r="K30" s="3">
        <v>0.51494720592079746</v>
      </c>
      <c r="L30" s="3">
        <v>0.4467835334339727</v>
      </c>
      <c r="M30" s="3">
        <v>0.53861784607628072</v>
      </c>
      <c r="N30" s="3">
        <v>0.5626293072621058</v>
      </c>
      <c r="O30" s="3">
        <v>0.37529733758337341</v>
      </c>
      <c r="P30" s="3">
        <v>0.50714626248125538</v>
      </c>
      <c r="Q30" s="3">
        <v>0.23412438917997416</v>
      </c>
      <c r="R30" s="3">
        <v>0.25756948746172381</v>
      </c>
      <c r="S30" s="3">
        <v>0.29356258478907932</v>
      </c>
      <c r="T30" s="3">
        <v>0.28090552129723723</v>
      </c>
      <c r="U30" s="3">
        <v>0.41758626329845022</v>
      </c>
      <c r="V30" s="3">
        <v>0.40171570466167916</v>
      </c>
      <c r="W30" s="3">
        <v>0.27295773241976928</v>
      </c>
      <c r="X30" s="3">
        <v>0.25989986391095482</v>
      </c>
      <c r="Y30" s="3">
        <v>0.22107655173714225</v>
      </c>
      <c r="Z30" s="3">
        <v>0.38765895283865226</v>
      </c>
      <c r="AA30" s="3">
        <v>0.31888696916542564</v>
      </c>
      <c r="AB30" s="3">
        <v>0.28440787901679232</v>
      </c>
      <c r="AC30" s="3">
        <v>0.27594151779285853</v>
      </c>
      <c r="AD30" s="3">
        <v>0.45813369150054095</v>
      </c>
      <c r="AE30" s="3">
        <v>0.45993827430740208</v>
      </c>
      <c r="AF30" s="3">
        <v>0.31543656118566721</v>
      </c>
      <c r="AG30" s="3">
        <v>0.38119935143566219</v>
      </c>
      <c r="AH30" s="3">
        <v>0.26371406460469909</v>
      </c>
      <c r="AI30" s="3">
        <v>0.36891095707129684</v>
      </c>
      <c r="AJ30" s="3">
        <v>0.35669408811013281</v>
      </c>
      <c r="AK30" s="3">
        <v>0.37396659821857264</v>
      </c>
      <c r="AL30" s="3">
        <v>0.28293751280957069</v>
      </c>
      <c r="AM30" s="3">
        <v>0.27020518679213951</v>
      </c>
      <c r="AN30" s="3">
        <v>0.2456026445863643</v>
      </c>
      <c r="AO30" s="3">
        <v>0.25089830092124499</v>
      </c>
      <c r="AP30" s="3">
        <v>0.29470269645494979</v>
      </c>
      <c r="AQ30" s="3">
        <v>0.31243748879321864</v>
      </c>
      <c r="AR30" s="3">
        <v>0.33008672528259853</v>
      </c>
      <c r="AS30" s="3">
        <v>0.50396837053403809</v>
      </c>
      <c r="AT30" s="3">
        <v>0.46895847218733544</v>
      </c>
      <c r="AU30" s="3">
        <v>0.43008384509205372</v>
      </c>
      <c r="AV30" s="3">
        <v>0.24021971912791754</v>
      </c>
      <c r="AW30" s="3">
        <v>0.29389714372412756</v>
      </c>
      <c r="AX30" s="3">
        <v>0.32617946888058141</v>
      </c>
      <c r="AY30" s="3">
        <v>0.30922832050845439</v>
      </c>
      <c r="AZ30" s="3">
        <v>0.37182496963452411</v>
      </c>
      <c r="BA30" s="3">
        <v>0.32485578769292262</v>
      </c>
      <c r="BB30" s="3">
        <v>0.34023512552890189</v>
      </c>
      <c r="BC30" s="3">
        <v>0.32502022970691025</v>
      </c>
      <c r="BD30" s="3">
        <v>0.27484672853157521</v>
      </c>
      <c r="BE30" s="3">
        <v>0.38078423533729061</v>
      </c>
      <c r="BF30" s="3">
        <v>0.27462652081338856</v>
      </c>
      <c r="BG30" s="3">
        <v>0.22726796218605821</v>
      </c>
      <c r="BH30" s="3">
        <v>0.30681027132072619</v>
      </c>
      <c r="BI30" s="3">
        <v>0.30786054902303917</v>
      </c>
      <c r="BJ30" s="3">
        <v>0.44572405319767466</v>
      </c>
      <c r="BK30" s="3">
        <v>0.43605848601688396</v>
      </c>
      <c r="BL30" s="3">
        <v>0.243357199298499</v>
      </c>
      <c r="BM30" s="3">
        <v>0.206725309741116</v>
      </c>
      <c r="BN30" s="3">
        <v>0.2573869765028689</v>
      </c>
      <c r="BO30" s="3">
        <v>0.25590734512630103</v>
      </c>
      <c r="BP30" s="3">
        <v>0.2865919504544609</v>
      </c>
      <c r="BQ30" s="3">
        <v>0.29476152943231276</v>
      </c>
      <c r="BR30" s="3">
        <v>0.37232116684852895</v>
      </c>
      <c r="BT30" s="3">
        <f t="shared" si="16"/>
        <v>0.34005258532153115</v>
      </c>
      <c r="BU30" s="3">
        <f t="shared" si="17"/>
        <v>0.206725309741116</v>
      </c>
      <c r="BV30" s="3">
        <f t="shared" si="18"/>
        <v>0.5626293072621058</v>
      </c>
      <c r="BW30" s="3">
        <f t="shared" si="19"/>
        <v>8.2211931429781476E-2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0"/>
  <sheetViews>
    <sheetView tabSelected="1" topLeftCell="A10" workbookViewId="0">
      <selection activeCell="G38" sqref="G38"/>
    </sheetView>
  </sheetViews>
  <sheetFormatPr defaultRowHeight="14.4"/>
  <cols>
    <col min="1" max="1" width="28.33203125" customWidth="1"/>
    <col min="2" max="56" width="8.21875" customWidth="1"/>
    <col min="58" max="61" width="8.88671875" style="3"/>
  </cols>
  <sheetData>
    <row r="1" spans="1:61" ht="91.8">
      <c r="A1" s="1" t="s">
        <v>168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A1" s="2" t="s">
        <v>104</v>
      </c>
      <c r="AB1" s="2" t="s">
        <v>105</v>
      </c>
      <c r="AC1" s="2" t="s">
        <v>106</v>
      </c>
      <c r="AD1" s="2" t="s">
        <v>107</v>
      </c>
      <c r="AE1" s="2" t="s">
        <v>108</v>
      </c>
      <c r="AF1" s="2" t="s">
        <v>109</v>
      </c>
      <c r="AG1" s="2" t="s">
        <v>110</v>
      </c>
      <c r="AH1" s="2" t="s">
        <v>111</v>
      </c>
      <c r="AI1" s="2" t="s">
        <v>112</v>
      </c>
      <c r="AJ1" s="2" t="s">
        <v>113</v>
      </c>
      <c r="AK1" s="2" t="s">
        <v>114</v>
      </c>
      <c r="AL1" s="2" t="s">
        <v>115</v>
      </c>
      <c r="AM1" s="2" t="s">
        <v>116</v>
      </c>
      <c r="AN1" s="2" t="s">
        <v>117</v>
      </c>
      <c r="AO1" s="2" t="s">
        <v>118</v>
      </c>
      <c r="AP1" s="2" t="s">
        <v>119</v>
      </c>
      <c r="AQ1" s="2" t="s">
        <v>120</v>
      </c>
      <c r="AR1" s="2" t="s">
        <v>121</v>
      </c>
      <c r="AS1" s="2" t="s">
        <v>122</v>
      </c>
      <c r="AT1" s="2" t="s">
        <v>123</v>
      </c>
      <c r="AU1" s="2" t="s">
        <v>124</v>
      </c>
      <c r="AV1" s="2" t="s">
        <v>125</v>
      </c>
      <c r="AW1" s="2" t="s">
        <v>126</v>
      </c>
      <c r="AX1" s="2" t="s">
        <v>127</v>
      </c>
      <c r="AY1" s="2" t="s">
        <v>128</v>
      </c>
      <c r="AZ1" s="2" t="s">
        <v>129</v>
      </c>
      <c r="BA1" s="2" t="s">
        <v>130</v>
      </c>
      <c r="BB1" s="2" t="s">
        <v>131</v>
      </c>
      <c r="BC1" s="2" t="s">
        <v>132</v>
      </c>
      <c r="BD1" s="2" t="s">
        <v>133</v>
      </c>
      <c r="BF1" s="2" t="s">
        <v>164</v>
      </c>
      <c r="BG1" s="2" t="s">
        <v>165</v>
      </c>
      <c r="BH1" s="2" t="s">
        <v>166</v>
      </c>
      <c r="BI1" s="2" t="s">
        <v>167</v>
      </c>
    </row>
    <row r="2" spans="1:61">
      <c r="A2" t="s">
        <v>74</v>
      </c>
      <c r="B2" s="3">
        <v>1.8160108779058277</v>
      </c>
      <c r="C2" s="3">
        <v>1.6779158506770862</v>
      </c>
      <c r="D2" s="3">
        <v>1.6157510044607817</v>
      </c>
      <c r="E2" s="3">
        <v>2.1521253593384273</v>
      </c>
      <c r="F2" s="3">
        <v>2.0416373721942178</v>
      </c>
      <c r="G2" s="3">
        <v>2.188218719923674</v>
      </c>
      <c r="H2" s="3">
        <v>1.4708748847396687</v>
      </c>
      <c r="I2" s="3">
        <v>1.1303437024870246</v>
      </c>
      <c r="J2" s="3">
        <v>1.4617365628673142</v>
      </c>
      <c r="K2" s="3">
        <v>2.3311674990416487</v>
      </c>
      <c r="L2" s="3">
        <v>2.0008963799035109</v>
      </c>
      <c r="M2" s="3">
        <v>1.3942926788548811</v>
      </c>
      <c r="N2" s="3">
        <v>1.3934054025889675</v>
      </c>
      <c r="O2" s="3">
        <v>1.4832301570681312</v>
      </c>
      <c r="P2" s="3">
        <v>1.4277071576017395</v>
      </c>
      <c r="Q2" s="3">
        <v>1.5463537714169249</v>
      </c>
      <c r="R2" s="3">
        <v>1.2961480763836406</v>
      </c>
      <c r="S2" s="3">
        <v>1.4001456281478457</v>
      </c>
      <c r="T2" s="3">
        <v>1.702074788925515</v>
      </c>
      <c r="U2" s="3">
        <v>1.6666816847850854</v>
      </c>
      <c r="V2" s="3">
        <v>1.9385008797377421</v>
      </c>
      <c r="W2" s="3">
        <v>2.1090904333739702</v>
      </c>
      <c r="X2" s="3">
        <v>1.2616837435612929</v>
      </c>
      <c r="Y2" s="3">
        <v>1.1456698236722955</v>
      </c>
      <c r="Z2" s="3">
        <v>1.2150073933690155</v>
      </c>
      <c r="AA2" s="3">
        <v>1.1690713963696049</v>
      </c>
      <c r="AB2" s="3">
        <v>1.4584108928544757</v>
      </c>
      <c r="AC2" s="3">
        <v>1.2124006351639545</v>
      </c>
      <c r="AD2" s="3">
        <v>1.1697405367438258</v>
      </c>
      <c r="AE2" s="3">
        <v>1.5539171996595003</v>
      </c>
      <c r="AF2" s="3">
        <v>1.6204200685995021</v>
      </c>
      <c r="AG2" s="3">
        <v>1.8854305611557938</v>
      </c>
      <c r="AH2" s="3">
        <v>1.7535832577328665</v>
      </c>
      <c r="AI2" s="3">
        <v>0.90771960139285235</v>
      </c>
      <c r="AJ2" s="3">
        <v>1.0618706769602941</v>
      </c>
      <c r="AK2" s="3">
        <v>1.6093670097753969</v>
      </c>
      <c r="AL2" s="3">
        <v>1.5009926813226557</v>
      </c>
      <c r="AM2" s="3">
        <v>1.374164745376214</v>
      </c>
      <c r="AN2" s="3">
        <v>1.4217275137251073</v>
      </c>
      <c r="AO2" s="3">
        <v>1.5006459755902617</v>
      </c>
      <c r="AP2" s="3">
        <v>1.8447530494009938</v>
      </c>
      <c r="AQ2" s="3">
        <v>1.7241762702690764</v>
      </c>
      <c r="AR2" s="3">
        <v>1.852215109280674</v>
      </c>
      <c r="AS2" s="3">
        <v>1.7640880834555857</v>
      </c>
      <c r="AT2" s="3">
        <v>1.3226701206903275</v>
      </c>
      <c r="AU2" s="3">
        <v>1.4376612188469651</v>
      </c>
      <c r="AV2" s="3">
        <v>0.84379834394843389</v>
      </c>
      <c r="AW2" s="3">
        <v>2.0400000229511828</v>
      </c>
      <c r="AX2" s="3">
        <v>1.6747692413961313</v>
      </c>
      <c r="AY2" s="3">
        <v>1.5918576235887052</v>
      </c>
      <c r="AZ2" s="3">
        <v>1.3126120954902485</v>
      </c>
      <c r="BA2" s="3">
        <v>1.2756712503678904</v>
      </c>
      <c r="BB2" s="3">
        <v>2.4115611215524382</v>
      </c>
      <c r="BC2" s="3">
        <v>1.1461027514431257</v>
      </c>
      <c r="BD2" s="3">
        <v>1.5278920832017786</v>
      </c>
      <c r="BF2" s="3">
        <f>AVERAGE(B2:BD2)</f>
        <v>1.5606538358424018</v>
      </c>
      <c r="BG2" s="3">
        <f>MIN(B2:BD2)</f>
        <v>0.84379834394843389</v>
      </c>
      <c r="BH2" s="3">
        <f>MAX(B2:BD2)</f>
        <v>2.4115611215524382</v>
      </c>
      <c r="BI2" s="3">
        <f>_xlfn.STDEV.P(B2:BD2)</f>
        <v>0.34389558534395581</v>
      </c>
    </row>
    <row r="3" spans="1:61">
      <c r="A3" t="s">
        <v>75</v>
      </c>
      <c r="B3" s="3">
        <v>0.43028748035430908</v>
      </c>
      <c r="C3" s="3">
        <v>0.79191088676452637</v>
      </c>
      <c r="D3" s="3">
        <v>0.76599889993667603</v>
      </c>
      <c r="E3" s="3">
        <v>0.95741772651672363</v>
      </c>
      <c r="F3" s="3">
        <v>0.77988928556442261</v>
      </c>
      <c r="G3" s="3">
        <v>1.0510044097900391</v>
      </c>
      <c r="H3" s="3">
        <v>0.47038373351097107</v>
      </c>
      <c r="I3" s="3">
        <v>0</v>
      </c>
      <c r="J3" s="3">
        <v>4.4983517378568649E-2</v>
      </c>
      <c r="K3" s="3">
        <v>1.219271183013916</v>
      </c>
      <c r="L3" s="3">
        <v>1.4613882303237915</v>
      </c>
      <c r="M3" s="3">
        <v>1.0636924505233765</v>
      </c>
      <c r="N3" s="3">
        <v>1.0783230066299438</v>
      </c>
      <c r="O3" s="3">
        <v>1.6556384041905403E-2</v>
      </c>
      <c r="P3" s="3">
        <v>0.93703711032867432</v>
      </c>
      <c r="Q3" s="3">
        <v>0.47999802231788635</v>
      </c>
      <c r="R3" s="3">
        <v>0.79963594675064087</v>
      </c>
      <c r="S3" s="3">
        <v>0.71977007389068604</v>
      </c>
      <c r="T3" s="3">
        <v>0.94595545530319214</v>
      </c>
      <c r="U3" s="3">
        <v>0.25449350476264954</v>
      </c>
      <c r="V3" s="3">
        <v>0.99205052852630615</v>
      </c>
      <c r="W3" s="3">
        <v>1.3460738658905029</v>
      </c>
      <c r="X3" s="3">
        <v>0.63942980766296387</v>
      </c>
      <c r="Y3" s="3">
        <v>0.78122419118881226</v>
      </c>
      <c r="Z3" s="3">
        <v>1.4362448826432228E-2</v>
      </c>
      <c r="AA3" s="3">
        <v>0.14565327763557434</v>
      </c>
      <c r="AB3" s="3">
        <v>9.7949337214231491E-4</v>
      </c>
      <c r="AC3" s="3">
        <v>0.61494040489196777</v>
      </c>
      <c r="AD3" s="3">
        <v>0.63406914472579956</v>
      </c>
      <c r="AE3" s="3">
        <v>0.96164560317993164</v>
      </c>
      <c r="AF3" s="3">
        <v>0.72301918268203735</v>
      </c>
      <c r="AG3" s="3">
        <v>1.0369957685470581</v>
      </c>
      <c r="AH3" s="3">
        <v>1.0555577278137207</v>
      </c>
      <c r="AI3" s="3">
        <v>0</v>
      </c>
      <c r="AJ3" s="3">
        <v>0</v>
      </c>
      <c r="AK3" s="3">
        <v>0.92129778861999512</v>
      </c>
      <c r="AL3" s="3">
        <v>0.91836512088775635</v>
      </c>
      <c r="AM3" s="3">
        <v>2.0283307880163193E-2</v>
      </c>
      <c r="AN3" s="3">
        <v>0.91387397050857544</v>
      </c>
      <c r="AO3" s="3">
        <v>0.90935343503952026</v>
      </c>
      <c r="AP3" s="3">
        <v>0.82165342569351196</v>
      </c>
      <c r="AQ3" s="3">
        <v>0.88926941156387329</v>
      </c>
      <c r="AR3" s="3">
        <v>0.73000979423522949</v>
      </c>
      <c r="AS3" s="3">
        <v>0.41662058234214783</v>
      </c>
      <c r="AT3" s="3">
        <v>0</v>
      </c>
      <c r="AU3" s="3">
        <v>0.663715660572052</v>
      </c>
      <c r="AV3" s="3">
        <v>0</v>
      </c>
      <c r="AW3" s="3">
        <v>1.1949881315231323</v>
      </c>
      <c r="AX3" s="3">
        <v>0.79379266500473022</v>
      </c>
      <c r="AY3" s="3">
        <v>0.74375224113464355</v>
      </c>
      <c r="AZ3" s="3">
        <v>0.81214398145675659</v>
      </c>
      <c r="BA3" s="3">
        <v>0.79382872581481934</v>
      </c>
      <c r="BB3" s="3">
        <v>1.1679880619049072</v>
      </c>
      <c r="BC3" s="3">
        <v>0</v>
      </c>
      <c r="BD3" s="3">
        <v>1.0218014717102051</v>
      </c>
      <c r="BF3" s="3">
        <f t="shared" ref="BF3:BF6" si="0">AVERAGE(B3:BD3)</f>
        <v>0.67175884597342128</v>
      </c>
      <c r="BG3" s="3">
        <f t="shared" ref="BG3:BG6" si="1">MIN(B3:BD3)</f>
        <v>0</v>
      </c>
      <c r="BH3" s="3">
        <f t="shared" ref="BH3:BH6" si="2">MAX(B3:BD3)</f>
        <v>1.4613882303237915</v>
      </c>
      <c r="BI3" s="3">
        <f t="shared" ref="BI3:BI6" si="3">_xlfn.STDEV.P(B3:BD3)</f>
        <v>0.40688719627727477</v>
      </c>
    </row>
    <row r="4" spans="1:61">
      <c r="A4" t="s">
        <v>76</v>
      </c>
      <c r="B4" s="3">
        <v>3.6038563251495361</v>
      </c>
      <c r="C4" s="3">
        <v>2.5798842906951904</v>
      </c>
      <c r="D4" s="3">
        <v>2.7905237674713135</v>
      </c>
      <c r="E4" s="3">
        <v>3.6928679943084717</v>
      </c>
      <c r="F4" s="3">
        <v>3.8403387069702148</v>
      </c>
      <c r="G4" s="3">
        <v>3.8990714550018311</v>
      </c>
      <c r="H4" s="3">
        <v>2.3471100330352783</v>
      </c>
      <c r="I4" s="3">
        <v>3.9837048053741455</v>
      </c>
      <c r="J4" s="3">
        <v>3.1071195602416992</v>
      </c>
      <c r="K4" s="3">
        <v>3.5642049312591553</v>
      </c>
      <c r="L4" s="3">
        <v>2.5591719150543213</v>
      </c>
      <c r="M4" s="3">
        <v>1.9134489297866821</v>
      </c>
      <c r="N4" s="3">
        <v>2.0576028823852539</v>
      </c>
      <c r="O4" s="3">
        <v>3.958636999130249</v>
      </c>
      <c r="P4" s="3">
        <v>2.1687736511230469</v>
      </c>
      <c r="Q4" s="3">
        <v>3.3539276123046875</v>
      </c>
      <c r="R4" s="3">
        <v>1.8079614639282227</v>
      </c>
      <c r="S4" s="3">
        <v>2.3985626697540283</v>
      </c>
      <c r="T4" s="3">
        <v>3.2515041828155518</v>
      </c>
      <c r="U4" s="3">
        <v>3.1987709999084473</v>
      </c>
      <c r="V4" s="3">
        <v>3.2633519172668457</v>
      </c>
      <c r="W4" s="3">
        <v>2.790116548538208</v>
      </c>
      <c r="X4" s="3">
        <v>1.9378267526626587</v>
      </c>
      <c r="Y4" s="3">
        <v>2.0475332736968994</v>
      </c>
      <c r="Z4" s="3">
        <v>3.0296304225921631</v>
      </c>
      <c r="AA4" s="3">
        <v>1.7433992624282837</v>
      </c>
      <c r="AB4" s="3">
        <v>3.7420744895935059</v>
      </c>
      <c r="AC4" s="3">
        <v>2.0262143611907959</v>
      </c>
      <c r="AD4" s="3">
        <v>1.7989715337753296</v>
      </c>
      <c r="AE4" s="3">
        <v>2.1459891796112061</v>
      </c>
      <c r="AF4" s="3">
        <v>2.3168654441833496</v>
      </c>
      <c r="AG4" s="3">
        <v>3.8382136821746826</v>
      </c>
      <c r="AH4" s="3">
        <v>2.5087530612945557</v>
      </c>
      <c r="AI4" s="3">
        <v>4</v>
      </c>
      <c r="AJ4" s="3">
        <v>3.9908382892608643</v>
      </c>
      <c r="AK4" s="3">
        <v>2.7463448047637939</v>
      </c>
      <c r="AL4" s="3">
        <v>2.1999776363372803</v>
      </c>
      <c r="AM4" s="3">
        <v>3.9523694515228271</v>
      </c>
      <c r="AN4" s="3">
        <v>1.9905327558517456</v>
      </c>
      <c r="AO4" s="3">
        <v>2.2681238651275635</v>
      </c>
      <c r="AP4" s="3">
        <v>2.8147106170654297</v>
      </c>
      <c r="AQ4" s="3">
        <v>2.6705482006072998</v>
      </c>
      <c r="AR4" s="3">
        <v>3.5826570987701416</v>
      </c>
      <c r="AS4" s="3">
        <v>3.0879890918731689</v>
      </c>
      <c r="AT4" s="3">
        <v>4</v>
      </c>
      <c r="AU4" s="3">
        <v>2.109745979309082</v>
      </c>
      <c r="AV4" s="3">
        <v>3.9895634651184082</v>
      </c>
      <c r="AW4" s="3">
        <v>2.7278478145599365</v>
      </c>
      <c r="AX4" s="3">
        <v>2.8842136859893799</v>
      </c>
      <c r="AY4" s="3">
        <v>3.9910237789154053</v>
      </c>
      <c r="AZ4" s="3">
        <v>2.4812438488006592</v>
      </c>
      <c r="BA4" s="3">
        <v>3.1425645351409912</v>
      </c>
      <c r="BB4" s="3">
        <v>3.9932425022125244</v>
      </c>
      <c r="BC4" s="3">
        <v>3.8612573146820068</v>
      </c>
      <c r="BD4" s="3">
        <v>2.0329535007476807</v>
      </c>
      <c r="BF4" s="3">
        <f t="shared" si="0"/>
        <v>2.9415223880247638</v>
      </c>
      <c r="BG4" s="3">
        <f t="shared" si="1"/>
        <v>1.7433992624282837</v>
      </c>
      <c r="BH4" s="3">
        <f t="shared" si="2"/>
        <v>4</v>
      </c>
      <c r="BI4" s="3">
        <f t="shared" si="3"/>
        <v>0.75367215552793299</v>
      </c>
    </row>
    <row r="5" spans="1:61">
      <c r="A5" t="s">
        <v>77</v>
      </c>
      <c r="B5" s="3">
        <v>1.7573729753494263</v>
      </c>
      <c r="C5" s="3">
        <v>1.6271258592605591</v>
      </c>
      <c r="D5" s="3">
        <v>1.6789685487747192</v>
      </c>
      <c r="E5" s="3">
        <v>2.1109895706176758</v>
      </c>
      <c r="F5" s="3">
        <v>1.8800733685493469</v>
      </c>
      <c r="G5" s="3">
        <v>2.1908266544342041</v>
      </c>
      <c r="H5" s="3">
        <v>1.4445098638534546</v>
      </c>
      <c r="I5" s="3">
        <v>1.1006351709365845</v>
      </c>
      <c r="J5" s="3">
        <v>1.4392631053924561</v>
      </c>
      <c r="K5" s="3">
        <v>2.3670721054077148</v>
      </c>
      <c r="L5" s="3">
        <v>1.9894390106201172</v>
      </c>
      <c r="M5" s="3">
        <v>1.3940920829772949</v>
      </c>
      <c r="N5" s="3">
        <v>1.3833779096603394</v>
      </c>
      <c r="O5" s="3">
        <v>1.3528193235397339</v>
      </c>
      <c r="P5" s="3">
        <v>1.3500915765762329</v>
      </c>
      <c r="Q5" s="3">
        <v>1.4805272817611694</v>
      </c>
      <c r="R5" s="3">
        <v>1.2957180142402649</v>
      </c>
      <c r="S5" s="3">
        <v>1.3487414717674255</v>
      </c>
      <c r="T5" s="3">
        <v>1.6038594245910645</v>
      </c>
      <c r="U5" s="3">
        <v>1.5528304576873779</v>
      </c>
      <c r="V5" s="3">
        <v>1.9618690609931946</v>
      </c>
      <c r="W5" s="3">
        <v>2.1006252765655518</v>
      </c>
      <c r="X5" s="3">
        <v>1.2858959436416626</v>
      </c>
      <c r="Y5" s="3">
        <v>1.17242431640625</v>
      </c>
      <c r="Z5" s="3">
        <v>1.237504243850708</v>
      </c>
      <c r="AA5" s="3">
        <v>1.1989398598670959</v>
      </c>
      <c r="AB5" s="3">
        <v>1.5448415875434875</v>
      </c>
      <c r="AC5" s="3">
        <v>1.1981686353683472</v>
      </c>
      <c r="AD5" s="3">
        <v>1.1660060286521912</v>
      </c>
      <c r="AE5" s="3">
        <v>1.5725136995315552</v>
      </c>
      <c r="AF5" s="3">
        <v>1.619972825050354</v>
      </c>
      <c r="AG5" s="3">
        <v>1.7857719659805298</v>
      </c>
      <c r="AH5" s="3">
        <v>1.7407377958297729</v>
      </c>
      <c r="AI5" s="3">
        <v>0.58196252584457397</v>
      </c>
      <c r="AJ5" s="3">
        <v>0.99627521634101868</v>
      </c>
      <c r="AK5" s="3">
        <v>1.6113702058792114</v>
      </c>
      <c r="AL5" s="3">
        <v>1.4744722843170166</v>
      </c>
      <c r="AM5" s="3">
        <v>1.2943187952041626</v>
      </c>
      <c r="AN5" s="3">
        <v>1.3781085610389709</v>
      </c>
      <c r="AO5" s="3">
        <v>1.4598487019538879</v>
      </c>
      <c r="AP5" s="3">
        <v>1.8782098889350891</v>
      </c>
      <c r="AQ5" s="3">
        <v>1.7927783727645874</v>
      </c>
      <c r="AR5" s="3">
        <v>1.7316476106643677</v>
      </c>
      <c r="AS5" s="3">
        <v>1.7351045608520508</v>
      </c>
      <c r="AT5" s="3">
        <v>1.1139724254608154</v>
      </c>
      <c r="AU5" s="3">
        <v>1.4015447497367859</v>
      </c>
      <c r="AV5" s="3">
        <v>0.56227979063987732</v>
      </c>
      <c r="AW5" s="3">
        <v>2.0001811385154724</v>
      </c>
      <c r="AX5" s="3">
        <v>1.5489704608917236</v>
      </c>
      <c r="AY5" s="3">
        <v>1.4353004693984985</v>
      </c>
      <c r="AZ5" s="3">
        <v>1.2816355228424072</v>
      </c>
      <c r="BA5" s="3">
        <v>1.2299606800079346</v>
      </c>
      <c r="BB5" s="3">
        <v>2.2952897548675537</v>
      </c>
      <c r="BC5" s="3">
        <v>1.1526533365249634</v>
      </c>
      <c r="BD5" s="3">
        <v>1.5405188202857971</v>
      </c>
      <c r="BF5" s="3">
        <f t="shared" si="0"/>
        <v>1.5169092525135388</v>
      </c>
      <c r="BG5" s="3">
        <f t="shared" si="1"/>
        <v>0.56227979063987732</v>
      </c>
      <c r="BH5" s="3">
        <f t="shared" si="2"/>
        <v>2.3670721054077148</v>
      </c>
      <c r="BI5" s="3">
        <f t="shared" si="3"/>
        <v>0.36496047228523848</v>
      </c>
    </row>
    <row r="6" spans="1:61">
      <c r="A6" t="s">
        <v>78</v>
      </c>
      <c r="B6" s="3">
        <v>0.55794216941654906</v>
      </c>
      <c r="C6" s="3">
        <v>0.50549372401466508</v>
      </c>
      <c r="D6" s="3">
        <v>0.3655804892941672</v>
      </c>
      <c r="E6" s="3">
        <v>0.63951983985867866</v>
      </c>
      <c r="F6" s="3">
        <v>0.68689806377750706</v>
      </c>
      <c r="G6" s="3">
        <v>0.47581175000727577</v>
      </c>
      <c r="H6" s="3">
        <v>0.35880064285278707</v>
      </c>
      <c r="I6" s="3">
        <v>0.76558875722954478</v>
      </c>
      <c r="J6" s="3">
        <v>0.53134417930136302</v>
      </c>
      <c r="K6" s="3">
        <v>0.44808271376313796</v>
      </c>
      <c r="L6" s="3">
        <v>0.26465919047215808</v>
      </c>
      <c r="M6" s="3">
        <v>0.14847793317674401</v>
      </c>
      <c r="N6" s="3">
        <v>0.1578724583501756</v>
      </c>
      <c r="O6" s="3">
        <v>0.68601089414906335</v>
      </c>
      <c r="P6" s="3">
        <v>0.2801623863427356</v>
      </c>
      <c r="Q6" s="3">
        <v>0.46824823500575491</v>
      </c>
      <c r="R6" s="3">
        <v>0.20389955111448613</v>
      </c>
      <c r="S6" s="3">
        <v>0.33286841305161941</v>
      </c>
      <c r="T6" s="3">
        <v>0.48780233442026566</v>
      </c>
      <c r="U6" s="3">
        <v>0.75038059381837408</v>
      </c>
      <c r="V6" s="3">
        <v>0.46929336153554857</v>
      </c>
      <c r="W6" s="3">
        <v>0.28341346528962785</v>
      </c>
      <c r="X6" s="3">
        <v>0.21583604797313122</v>
      </c>
      <c r="Y6" s="3">
        <v>0.18516399654625829</v>
      </c>
      <c r="Z6" s="3">
        <v>0.47863889661636039</v>
      </c>
      <c r="AA6" s="3">
        <v>0.29111284838686635</v>
      </c>
      <c r="AB6" s="3">
        <v>0.6968012517286668</v>
      </c>
      <c r="AC6" s="3">
        <v>0.30179486001113925</v>
      </c>
      <c r="AD6" s="3">
        <v>0.18941448131551947</v>
      </c>
      <c r="AE6" s="3">
        <v>0.25785870859376259</v>
      </c>
      <c r="AF6" s="3">
        <v>0.29477067568177334</v>
      </c>
      <c r="AG6" s="3">
        <v>0.52086570449088287</v>
      </c>
      <c r="AH6" s="3">
        <v>0.33000165990664604</v>
      </c>
      <c r="AI6" s="3">
        <v>0.91977325637968865</v>
      </c>
      <c r="AJ6" s="3">
        <v>0.83445141290790747</v>
      </c>
      <c r="AK6" s="3">
        <v>0.29820151368835485</v>
      </c>
      <c r="AL6" s="3">
        <v>0.31694913084956422</v>
      </c>
      <c r="AM6" s="3">
        <v>0.51306824859672939</v>
      </c>
      <c r="AN6" s="3">
        <v>0.24121684073463187</v>
      </c>
      <c r="AO6" s="3">
        <v>0.30338623128317532</v>
      </c>
      <c r="AP6" s="3">
        <v>0.48882408930600335</v>
      </c>
      <c r="AQ6" s="3">
        <v>0.33006657845662374</v>
      </c>
      <c r="AR6" s="3">
        <v>0.51935355774970859</v>
      </c>
      <c r="AS6" s="3">
        <v>0.62167127165308311</v>
      </c>
      <c r="AT6" s="3">
        <v>1.246991594533331</v>
      </c>
      <c r="AU6" s="3">
        <v>0.27767372132352824</v>
      </c>
      <c r="AV6" s="3">
        <v>0.83162472281227318</v>
      </c>
      <c r="AW6" s="3">
        <v>0.33626867101226049</v>
      </c>
      <c r="AX6" s="3">
        <v>0.44883044215600026</v>
      </c>
      <c r="AY6" s="3">
        <v>0.58950050700288892</v>
      </c>
      <c r="AZ6" s="3">
        <v>0.26956187202985843</v>
      </c>
      <c r="BA6" s="3">
        <v>0.2933871800293113</v>
      </c>
      <c r="BB6" s="3">
        <v>0.76571164244891032</v>
      </c>
      <c r="BC6" s="3">
        <v>0.74709580756669602</v>
      </c>
      <c r="BD6" s="3">
        <v>0.22873290720954448</v>
      </c>
      <c r="BF6" s="3">
        <f t="shared" si="0"/>
        <v>0.45550457231315089</v>
      </c>
      <c r="BG6" s="3">
        <f t="shared" si="1"/>
        <v>0.14847793317674401</v>
      </c>
      <c r="BH6" s="3">
        <f t="shared" si="2"/>
        <v>1.246991594533331</v>
      </c>
      <c r="BI6" s="3">
        <f t="shared" si="3"/>
        <v>0.22420016442878196</v>
      </c>
    </row>
    <row r="7" spans="1:61">
      <c r="A7" s="1" t="s">
        <v>169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61">
      <c r="A8" t="s">
        <v>139</v>
      </c>
      <c r="B8" s="3">
        <v>1.4715847675351128</v>
      </c>
      <c r="C8" s="3">
        <v>1.7262568137272685</v>
      </c>
      <c r="D8" s="3">
        <v>1.6675686185241592</v>
      </c>
      <c r="E8" s="3">
        <v>1.6768039095309353</v>
      </c>
      <c r="F8" s="3">
        <v>1.7065252355235792</v>
      </c>
      <c r="G8" s="3">
        <v>1.5399641334093535</v>
      </c>
      <c r="H8" s="3">
        <v>1.7536480638793188</v>
      </c>
      <c r="I8" s="3">
        <v>1.7458262630091368</v>
      </c>
      <c r="J8" s="3">
        <v>1.7939795251687367</v>
      </c>
      <c r="K8" s="3">
        <v>1.6747041949438393</v>
      </c>
      <c r="L8" s="3">
        <v>1.7068192900789811</v>
      </c>
      <c r="M8" s="3">
        <v>1.3823419369056249</v>
      </c>
      <c r="N8" s="3">
        <v>1.2292989032847859</v>
      </c>
      <c r="O8" s="3">
        <v>1.2061772903028769</v>
      </c>
      <c r="P8" s="3">
        <v>1.3413183944846931</v>
      </c>
      <c r="Q8" s="3">
        <v>1.2877848527301996</v>
      </c>
      <c r="R8" s="3">
        <v>1.237806477349439</v>
      </c>
      <c r="S8" s="3">
        <v>1.4811419540263238</v>
      </c>
      <c r="T8" s="3">
        <v>2.0615344882237618</v>
      </c>
      <c r="U8" s="3">
        <v>1.9620422093550662</v>
      </c>
      <c r="V8" s="3">
        <v>1.6466657388405721</v>
      </c>
      <c r="W8" s="3">
        <v>1.7331639725737777</v>
      </c>
      <c r="X8" s="3">
        <v>1.3883979456765312</v>
      </c>
      <c r="Y8" s="3">
        <v>1.2527537403962552</v>
      </c>
      <c r="Z8" s="3">
        <v>1.7534099681311488</v>
      </c>
      <c r="AA8" s="3">
        <v>1.1010585276646203</v>
      </c>
      <c r="AB8" s="3">
        <v>1.4960096264953044</v>
      </c>
      <c r="AC8" s="3">
        <v>1.2904831354555331</v>
      </c>
      <c r="AD8" s="3">
        <v>1.3381120716105537</v>
      </c>
      <c r="AE8" s="3">
        <v>1.5500409934255812</v>
      </c>
      <c r="AF8" s="3">
        <v>1.6798343384364967</v>
      </c>
      <c r="AG8" s="3">
        <v>1.9619495174298784</v>
      </c>
      <c r="AH8" s="3">
        <v>2.0101287929828349</v>
      </c>
      <c r="AI8" s="3">
        <v>1.5320530055910784</v>
      </c>
      <c r="AJ8" s="3">
        <v>1.450675747644754</v>
      </c>
      <c r="AK8" s="3">
        <v>1.5295523622191649</v>
      </c>
      <c r="AL8" s="3">
        <v>1.5580804461725188</v>
      </c>
      <c r="AM8" s="3">
        <v>1.2914928424097325</v>
      </c>
      <c r="AN8" s="3">
        <v>1.8308724517822266</v>
      </c>
      <c r="AO8" s="3">
        <v>1.6359509128308007</v>
      </c>
      <c r="AP8" s="3">
        <v>1.297885367987861</v>
      </c>
      <c r="AQ8" s="3">
        <v>1.3248328443308521</v>
      </c>
      <c r="AR8" s="3">
        <v>1.1841244692748418</v>
      </c>
      <c r="AS8" s="3">
        <v>1.4142717390459301</v>
      </c>
      <c r="AT8" s="3">
        <v>1.4276510260607067</v>
      </c>
      <c r="AU8" s="3">
        <v>1.6218552695199491</v>
      </c>
      <c r="AV8" s="3">
        <v>1.7789841554745907</v>
      </c>
      <c r="AW8" s="3">
        <v>2.0731860544623397</v>
      </c>
      <c r="AX8" s="3">
        <v>1.166597836349734</v>
      </c>
      <c r="AY8" s="3">
        <v>1.2380157766214275</v>
      </c>
      <c r="AZ8" s="3">
        <v>1.0834361768419831</v>
      </c>
      <c r="BA8" s="3">
        <v>1.0191980292358158</v>
      </c>
      <c r="BB8" s="3">
        <v>2.0322198188757596</v>
      </c>
      <c r="BC8" s="3">
        <v>1.4102711412964797</v>
      </c>
      <c r="BD8" s="3">
        <v>1.6219029036002961</v>
      </c>
      <c r="BF8" s="3">
        <f t="shared" ref="BF8:BF12" si="4">AVERAGE(B8:BD8)</f>
        <v>1.5341499285225659</v>
      </c>
      <c r="BG8" s="3">
        <f t="shared" ref="BG8:BG12" si="5">MIN(B8:BD8)</f>
        <v>1.0191980292358158</v>
      </c>
      <c r="BH8" s="3">
        <f t="shared" ref="BH8:BH12" si="6">MAX(B8:BD8)</f>
        <v>2.0731860544623397</v>
      </c>
      <c r="BI8" s="3">
        <f t="shared" ref="BI8:BI12" si="7">_xlfn.STDEV.P(B8:BD8)</f>
        <v>0.26436383754141229</v>
      </c>
    </row>
    <row r="9" spans="1:61">
      <c r="A9" t="s">
        <v>140</v>
      </c>
      <c r="B9" s="3">
        <v>0.84760564565658569</v>
      </c>
      <c r="C9" s="3">
        <v>1.2778357267379761</v>
      </c>
      <c r="D9" s="3">
        <v>1.2954341173171997</v>
      </c>
      <c r="E9" s="3">
        <v>1.034479022026062</v>
      </c>
      <c r="F9" s="3">
        <v>1.079127311706543</v>
      </c>
      <c r="G9" s="3">
        <v>0.82621443271636963</v>
      </c>
      <c r="H9" s="3">
        <v>1.2525604963302612</v>
      </c>
      <c r="I9" s="3">
        <v>1.1965179443359375</v>
      </c>
      <c r="J9" s="3">
        <v>1.0873810052871704</v>
      </c>
      <c r="K9" s="3">
        <v>1.0573549270629883</v>
      </c>
      <c r="L9" s="3">
        <v>1.0540965795516968</v>
      </c>
      <c r="M9" s="3">
        <v>1.0329898595809937</v>
      </c>
      <c r="N9" s="3">
        <v>0.76428049802780151</v>
      </c>
      <c r="O9" s="3">
        <v>0.12864877283573151</v>
      </c>
      <c r="P9" s="3">
        <v>0.90321272611618042</v>
      </c>
      <c r="Q9" s="3">
        <v>0.5086560845375061</v>
      </c>
      <c r="R9" s="3">
        <v>0.84482645988464355</v>
      </c>
      <c r="S9" s="3">
        <v>0.93181097507476807</v>
      </c>
      <c r="T9" s="3">
        <v>1.3312560319900513</v>
      </c>
      <c r="U9" s="3">
        <v>1.0025608539581299</v>
      </c>
      <c r="V9" s="3">
        <v>1.1695355176925659</v>
      </c>
      <c r="W9" s="3">
        <v>1.3234274387359619</v>
      </c>
      <c r="X9" s="3">
        <v>0.7170710563659668</v>
      </c>
      <c r="Y9" s="3">
        <v>0.76255530118942261</v>
      </c>
      <c r="Z9" s="3">
        <v>0.94100826978683472</v>
      </c>
      <c r="AA9" s="3">
        <v>6.2655210494995117E-3</v>
      </c>
      <c r="AB9" s="3">
        <v>1.0187695026397705</v>
      </c>
      <c r="AC9" s="3">
        <v>0.7440904974937439</v>
      </c>
      <c r="AD9" s="3">
        <v>1.0269843339920044</v>
      </c>
      <c r="AE9" s="3">
        <v>0.79937773942947388</v>
      </c>
      <c r="AF9" s="3">
        <v>1.0930131673812866</v>
      </c>
      <c r="AG9" s="3">
        <v>1.3707664012908936</v>
      </c>
      <c r="AH9" s="3">
        <v>1.3712037801742554</v>
      </c>
      <c r="AI9" s="3">
        <v>1.1055994033813477</v>
      </c>
      <c r="AJ9" s="3">
        <v>1.1287957429885864</v>
      </c>
      <c r="AK9" s="3">
        <v>1.1049726009368896</v>
      </c>
      <c r="AL9" s="3">
        <v>1.0805306434631348</v>
      </c>
      <c r="AM9" s="3">
        <v>0.75692206621170044</v>
      </c>
      <c r="AN9" s="3">
        <v>1.3102511167526245</v>
      </c>
      <c r="AO9" s="3">
        <v>1.1854860782623291</v>
      </c>
      <c r="AP9" s="3">
        <v>1.0033866167068481</v>
      </c>
      <c r="AQ9" s="3">
        <v>0.96961849927902222</v>
      </c>
      <c r="AR9" s="3">
        <v>0.30322882533073425</v>
      </c>
      <c r="AS9" s="3">
        <v>1.0395729541778564</v>
      </c>
      <c r="AT9" s="3">
        <v>1.0592511892318726</v>
      </c>
      <c r="AU9" s="3">
        <v>1.1760138273239136</v>
      </c>
      <c r="AV9" s="3">
        <v>1.089890718460083</v>
      </c>
      <c r="AW9" s="3">
        <v>1.4596952199935913</v>
      </c>
      <c r="AX9" s="3">
        <v>0.84283488988876343</v>
      </c>
      <c r="AY9" s="3">
        <v>0.81845301389694214</v>
      </c>
      <c r="AZ9" s="3">
        <v>0.49206024408340454</v>
      </c>
      <c r="BA9" s="3">
        <v>0.36714634299278259</v>
      </c>
      <c r="BB9" s="3">
        <v>1.3003212213516235</v>
      </c>
      <c r="BC9" s="3">
        <v>1.0495747327804565</v>
      </c>
      <c r="BD9" s="3">
        <v>1.1163822412490845</v>
      </c>
      <c r="BF9" s="3">
        <f t="shared" si="4"/>
        <v>0.97383465793999757</v>
      </c>
      <c r="BG9" s="3">
        <f t="shared" si="5"/>
        <v>6.2655210494995117E-3</v>
      </c>
      <c r="BH9" s="3">
        <f t="shared" si="6"/>
        <v>1.4596952199935913</v>
      </c>
      <c r="BI9" s="3">
        <f t="shared" si="7"/>
        <v>0.30029807314575407</v>
      </c>
    </row>
    <row r="10" spans="1:61">
      <c r="A10" t="s">
        <v>141</v>
      </c>
      <c r="B10" s="3">
        <v>2.2304935455322266</v>
      </c>
      <c r="C10" s="3">
        <v>2.4543943405151367</v>
      </c>
      <c r="D10" s="3">
        <v>2.3350341320037842</v>
      </c>
      <c r="E10" s="3">
        <v>2.4664804935455322</v>
      </c>
      <c r="F10" s="3">
        <v>2.819019079208374</v>
      </c>
      <c r="G10" s="3">
        <v>2.5633182525634766</v>
      </c>
      <c r="H10" s="3">
        <v>2.7241394519805908</v>
      </c>
      <c r="I10" s="3">
        <v>2.6614339351654053</v>
      </c>
      <c r="J10" s="3">
        <v>2.8512527942657471</v>
      </c>
      <c r="K10" s="3">
        <v>2.6742124557495117</v>
      </c>
      <c r="L10" s="3">
        <v>3.9559624195098877</v>
      </c>
      <c r="M10" s="3">
        <v>2.173713207244873</v>
      </c>
      <c r="N10" s="3">
        <v>2.1501779556274414</v>
      </c>
      <c r="O10" s="3">
        <v>2.2057163715362549</v>
      </c>
      <c r="P10" s="3">
        <v>1.6876261234283447</v>
      </c>
      <c r="Q10" s="3">
        <v>1.9682440757751465</v>
      </c>
      <c r="R10" s="3">
        <v>1.7033894062042236</v>
      </c>
      <c r="S10" s="3">
        <v>1.8977504968643188</v>
      </c>
      <c r="T10" s="3">
        <v>2.9533793926239014</v>
      </c>
      <c r="U10" s="3">
        <v>2.9934213161468506</v>
      </c>
      <c r="V10" s="3">
        <v>2.4161734580993652</v>
      </c>
      <c r="W10" s="3">
        <v>2.6132440567016602</v>
      </c>
      <c r="X10" s="3">
        <v>2.0673384666442871</v>
      </c>
      <c r="Y10" s="3">
        <v>1.8231406211853027</v>
      </c>
      <c r="Z10" s="3">
        <v>3.9362509250640869</v>
      </c>
      <c r="AA10" s="3">
        <v>1.8441011905670166</v>
      </c>
      <c r="AB10" s="3">
        <v>1.9133186340332031</v>
      </c>
      <c r="AC10" s="3">
        <v>2.1753714084625244</v>
      </c>
      <c r="AD10" s="3">
        <v>2.1643221378326416</v>
      </c>
      <c r="AE10" s="3">
        <v>2.6321935653686523</v>
      </c>
      <c r="AF10" s="3">
        <v>2.7033405303955078</v>
      </c>
      <c r="AG10" s="3">
        <v>2.7509026527404785</v>
      </c>
      <c r="AH10" s="3">
        <v>2.7983012199401855</v>
      </c>
      <c r="AI10" s="3">
        <v>2.386192798614502</v>
      </c>
      <c r="AJ10" s="3">
        <v>2.3075366020202637</v>
      </c>
      <c r="AK10" s="3">
        <v>2.1326367855072021</v>
      </c>
      <c r="AL10" s="3">
        <v>2.1885542869567871</v>
      </c>
      <c r="AM10" s="3">
        <v>2.1038970947265625</v>
      </c>
      <c r="AN10" s="3">
        <v>2.5280618667602539</v>
      </c>
      <c r="AO10" s="3">
        <v>2.2918496131896973</v>
      </c>
      <c r="AP10" s="3">
        <v>1.8986941576004028</v>
      </c>
      <c r="AQ10" s="3">
        <v>1.8776344060897827</v>
      </c>
      <c r="AR10" s="3">
        <v>2.1137158870697021</v>
      </c>
      <c r="AS10" s="3">
        <v>1.9062457084655762</v>
      </c>
      <c r="AT10" s="3">
        <v>2.329251766204834</v>
      </c>
      <c r="AU10" s="3">
        <v>2.1544792652130127</v>
      </c>
      <c r="AV10" s="3">
        <v>2.6816306114196777</v>
      </c>
      <c r="AW10" s="3">
        <v>2.7544751167297363</v>
      </c>
      <c r="AX10" s="3">
        <v>2.1130614280700684</v>
      </c>
      <c r="AY10" s="3">
        <v>1.8534890413284302</v>
      </c>
      <c r="AZ10" s="3">
        <v>1.7372171878814697</v>
      </c>
      <c r="BA10" s="3">
        <v>1.9362082481384277</v>
      </c>
      <c r="BB10" s="3">
        <v>2.8764569759368896</v>
      </c>
      <c r="BC10" s="3">
        <v>2.3146412372589111</v>
      </c>
      <c r="BD10" s="3">
        <v>2.4020001888275146</v>
      </c>
      <c r="BF10" s="3">
        <f t="shared" si="4"/>
        <v>2.3671834252097388</v>
      </c>
      <c r="BG10" s="3">
        <f t="shared" si="5"/>
        <v>1.6876261234283447</v>
      </c>
      <c r="BH10" s="3">
        <f t="shared" si="6"/>
        <v>3.9559624195098877</v>
      </c>
      <c r="BI10" s="3">
        <f t="shared" si="7"/>
        <v>0.46431095588876709</v>
      </c>
    </row>
    <row r="11" spans="1:61">
      <c r="A11" t="s">
        <v>142</v>
      </c>
      <c r="B11" s="3">
        <v>1.4936338067054749</v>
      </c>
      <c r="C11" s="3">
        <v>1.6915148496627808</v>
      </c>
      <c r="D11" s="3">
        <v>1.5986666679382324</v>
      </c>
      <c r="E11" s="3">
        <v>1.6584745645523071</v>
      </c>
      <c r="F11" s="3">
        <v>1.7245850563049316</v>
      </c>
      <c r="G11" s="3">
        <v>1.5310226678848267</v>
      </c>
      <c r="H11" s="3">
        <v>1.6772986650466919</v>
      </c>
      <c r="I11" s="3">
        <v>1.6713598370552063</v>
      </c>
      <c r="J11" s="3">
        <v>1.7209597826004028</v>
      </c>
      <c r="K11" s="3">
        <v>1.6646182537078857</v>
      </c>
      <c r="L11" s="3">
        <v>1.6604750156402588</v>
      </c>
      <c r="M11" s="3">
        <v>1.2605322599411011</v>
      </c>
      <c r="N11" s="3">
        <v>1.1961879730224609</v>
      </c>
      <c r="O11" s="3">
        <v>1.2149785757064819</v>
      </c>
      <c r="P11" s="3">
        <v>1.3364745378494263</v>
      </c>
      <c r="Q11" s="3">
        <v>1.3042008876800537</v>
      </c>
      <c r="R11" s="3">
        <v>1.2131584882736206</v>
      </c>
      <c r="S11" s="3">
        <v>1.4819772243499756</v>
      </c>
      <c r="T11" s="3">
        <v>2.0090124607086182</v>
      </c>
      <c r="U11" s="3">
        <v>1.9144309759140015</v>
      </c>
      <c r="V11" s="3">
        <v>1.6078454256057739</v>
      </c>
      <c r="W11" s="3">
        <v>1.6729980111122131</v>
      </c>
      <c r="X11" s="3">
        <v>1.4209254384040833</v>
      </c>
      <c r="Y11" s="3">
        <v>1.2457999587059021</v>
      </c>
      <c r="Z11" s="3">
        <v>1.3750008940696716</v>
      </c>
      <c r="AA11" s="3">
        <v>1.1321471929550171</v>
      </c>
      <c r="AB11" s="3">
        <v>1.5152075886726379</v>
      </c>
      <c r="AC11" s="3">
        <v>1.2436848878860474</v>
      </c>
      <c r="AD11" s="3">
        <v>1.2984062433242798</v>
      </c>
      <c r="AE11" s="3">
        <v>1.4840867519378662</v>
      </c>
      <c r="AF11" s="3">
        <v>1.5916627645492554</v>
      </c>
      <c r="AG11" s="3">
        <v>1.9987204074859619</v>
      </c>
      <c r="AH11" s="3">
        <v>1.9545727968215942</v>
      </c>
      <c r="AI11" s="3">
        <v>1.4768944978713989</v>
      </c>
      <c r="AJ11" s="3">
        <v>1.4124302864074707</v>
      </c>
      <c r="AK11" s="3">
        <v>1.5145119428634644</v>
      </c>
      <c r="AL11" s="3">
        <v>1.5531460046768188</v>
      </c>
      <c r="AM11" s="3">
        <v>1.3021621108055115</v>
      </c>
      <c r="AN11" s="3">
        <v>1.825021505355835</v>
      </c>
      <c r="AO11" s="3">
        <v>1.5871337652206421</v>
      </c>
      <c r="AP11" s="3">
        <v>1.2756895422935486</v>
      </c>
      <c r="AQ11" s="3">
        <v>1.2970880270004272</v>
      </c>
      <c r="AR11" s="3">
        <v>1.197669506072998</v>
      </c>
      <c r="AS11" s="3">
        <v>1.413322925567627</v>
      </c>
      <c r="AT11" s="3">
        <v>1.3990173935890198</v>
      </c>
      <c r="AU11" s="3">
        <v>1.6306580305099487</v>
      </c>
      <c r="AV11" s="3">
        <v>1.7483587265014648</v>
      </c>
      <c r="AW11" s="3">
        <v>2.1097841262817383</v>
      </c>
      <c r="AX11" s="3">
        <v>1.1363413333892822</v>
      </c>
      <c r="AY11" s="3">
        <v>1.2362606525421143</v>
      </c>
      <c r="AZ11" s="3">
        <v>1.133447527885437</v>
      </c>
      <c r="BA11" s="3">
        <v>1.0064574480056763</v>
      </c>
      <c r="BB11" s="3">
        <v>2.0684531927108765</v>
      </c>
      <c r="BC11" s="3">
        <v>1.3712376952171326</v>
      </c>
      <c r="BD11" s="3">
        <v>1.6036288738250732</v>
      </c>
      <c r="BF11" s="3">
        <f t="shared" si="4"/>
        <v>1.5066061095757919</v>
      </c>
      <c r="BG11" s="3">
        <f t="shared" si="5"/>
        <v>1.0064574480056763</v>
      </c>
      <c r="BH11" s="3">
        <f t="shared" si="6"/>
        <v>2.1097841262817383</v>
      </c>
      <c r="BI11" s="3">
        <f t="shared" si="7"/>
        <v>0.25836604435299754</v>
      </c>
    </row>
    <row r="12" spans="1:61">
      <c r="A12" t="s">
        <v>143</v>
      </c>
      <c r="B12" s="3">
        <v>0.28561783240726885</v>
      </c>
      <c r="C12" s="3">
        <v>0.25353909682017506</v>
      </c>
      <c r="D12" s="3">
        <v>0.23070943681450806</v>
      </c>
      <c r="E12" s="3">
        <v>0.24840539358650898</v>
      </c>
      <c r="F12" s="3">
        <v>0.38394664707857795</v>
      </c>
      <c r="G12" s="3">
        <v>0.33999117147652291</v>
      </c>
      <c r="H12" s="3">
        <v>0.32452872849179781</v>
      </c>
      <c r="I12" s="3">
        <v>0.28954915824366445</v>
      </c>
      <c r="J12" s="3">
        <v>0.43024506655180589</v>
      </c>
      <c r="K12" s="3">
        <v>0.2498660662170811</v>
      </c>
      <c r="L12" s="3">
        <v>0.2786905548822684</v>
      </c>
      <c r="M12" s="3">
        <v>0.27676308950218104</v>
      </c>
      <c r="N12" s="3">
        <v>0.22081832018043204</v>
      </c>
      <c r="O12" s="3">
        <v>0.27544514274334631</v>
      </c>
      <c r="P12" s="3">
        <v>0.16496336306053791</v>
      </c>
      <c r="Q12" s="3">
        <v>0.22394787283210402</v>
      </c>
      <c r="R12" s="3">
        <v>0.15662482772831446</v>
      </c>
      <c r="S12" s="3">
        <v>0.17042652926949065</v>
      </c>
      <c r="T12" s="3">
        <v>0.39222667401668954</v>
      </c>
      <c r="U12" s="3">
        <v>0.43785710717745158</v>
      </c>
      <c r="V12" s="3">
        <v>0.26064057717841932</v>
      </c>
      <c r="W12" s="3">
        <v>0.29641451240858857</v>
      </c>
      <c r="X12" s="3">
        <v>0.25989412215645136</v>
      </c>
      <c r="Y12" s="3">
        <v>0.19766571865619917</v>
      </c>
      <c r="Z12" s="3">
        <v>0.83033290831542639</v>
      </c>
      <c r="AA12" s="3">
        <v>0.27918689860727403</v>
      </c>
      <c r="AB12" s="3">
        <v>0.20483870330179652</v>
      </c>
      <c r="AC12" s="3">
        <v>0.23825894090927482</v>
      </c>
      <c r="AD12" s="3">
        <v>0.20618064247444987</v>
      </c>
      <c r="AE12" s="3">
        <v>0.42135435424619366</v>
      </c>
      <c r="AF12" s="3">
        <v>0.38194772785968423</v>
      </c>
      <c r="AG12" s="3">
        <v>0.29647994591693239</v>
      </c>
      <c r="AH12" s="3">
        <v>0.33591043007488186</v>
      </c>
      <c r="AI12" s="3">
        <v>0.22779882226678799</v>
      </c>
      <c r="AJ12" s="3">
        <v>0.20984672566047402</v>
      </c>
      <c r="AK12" s="3">
        <v>0.21734777443648629</v>
      </c>
      <c r="AL12" s="3">
        <v>0.20493648430221678</v>
      </c>
      <c r="AM12" s="3">
        <v>0.25774275430816246</v>
      </c>
      <c r="AN12" s="3">
        <v>0.25510508254656999</v>
      </c>
      <c r="AO12" s="3">
        <v>0.2170196131235429</v>
      </c>
      <c r="AP12" s="3">
        <v>0.14177510744742888</v>
      </c>
      <c r="AQ12" s="3">
        <v>0.18840872318406079</v>
      </c>
      <c r="AR12" s="3">
        <v>0.2290283822184094</v>
      </c>
      <c r="AS12" s="3">
        <v>0.17513811990723266</v>
      </c>
      <c r="AT12" s="3">
        <v>0.21238980881539546</v>
      </c>
      <c r="AU12" s="3">
        <v>0.21750171992388048</v>
      </c>
      <c r="AV12" s="3">
        <v>0.31316632805119415</v>
      </c>
      <c r="AW12" s="3">
        <v>0.27669164785320177</v>
      </c>
      <c r="AX12" s="3">
        <v>0.18706243983919887</v>
      </c>
      <c r="AY12" s="3">
        <v>0.19980510652496045</v>
      </c>
      <c r="AZ12" s="3">
        <v>0.25441396917656622</v>
      </c>
      <c r="BA12" s="3">
        <v>0.21369810871128894</v>
      </c>
      <c r="BB12" s="3">
        <v>0.39965965197065512</v>
      </c>
      <c r="BC12" s="3">
        <v>0.16537731234680189</v>
      </c>
      <c r="BD12" s="3">
        <v>0.23463107515582002</v>
      </c>
      <c r="BF12" s="3">
        <f t="shared" si="4"/>
        <v>0.26985113307193892</v>
      </c>
      <c r="BG12" s="3">
        <f t="shared" si="5"/>
        <v>0.14177510744742888</v>
      </c>
      <c r="BH12" s="3">
        <f t="shared" si="6"/>
        <v>0.83033290831542639</v>
      </c>
      <c r="BI12" s="3">
        <f t="shared" si="7"/>
        <v>0.10470850796421671</v>
      </c>
    </row>
    <row r="13" spans="1:61">
      <c r="A13" s="1" t="s">
        <v>170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1">
      <c r="A14" t="s">
        <v>149</v>
      </c>
      <c r="B14" s="3">
        <v>1.5127944176463406</v>
      </c>
      <c r="C14" s="3">
        <v>1.8654681282136047</v>
      </c>
      <c r="D14" s="3">
        <v>1.8636236507631219</v>
      </c>
      <c r="E14" s="3">
        <v>2.661263840120347</v>
      </c>
      <c r="F14" s="3">
        <v>2.5755885450850498</v>
      </c>
      <c r="G14" s="3">
        <v>1.6223050528582093</v>
      </c>
      <c r="H14" s="3">
        <v>1.8152289582696153</v>
      </c>
      <c r="I14" s="3">
        <v>1.9669316437314539</v>
      </c>
      <c r="J14" s="3">
        <v>2.2132972582181294</v>
      </c>
      <c r="K14" s="3">
        <v>1.6526347747215857</v>
      </c>
      <c r="L14" s="3">
        <v>1.7078938207595178</v>
      </c>
      <c r="M14" s="3">
        <v>1.4727312937919339</v>
      </c>
      <c r="N14" s="3">
        <v>1.4439756647150783</v>
      </c>
      <c r="O14" s="3">
        <v>1.318860926751281</v>
      </c>
      <c r="P14" s="3">
        <v>1.1245936690286698</v>
      </c>
      <c r="Q14" s="3">
        <v>1.3980383953700464</v>
      </c>
      <c r="R14" s="3">
        <v>1.4253510252477313</v>
      </c>
      <c r="S14" s="3">
        <v>1.49546173501713</v>
      </c>
      <c r="T14" s="3">
        <v>1.6559643930778272</v>
      </c>
      <c r="U14" s="3">
        <v>1.7327197876843539</v>
      </c>
      <c r="V14" s="3">
        <v>1.7726763667482319</v>
      </c>
      <c r="W14" s="3">
        <v>1.7796469330787659</v>
      </c>
      <c r="X14" s="3">
        <v>1.4201237240662941</v>
      </c>
      <c r="Y14" s="3">
        <v>1.3832190351620797</v>
      </c>
      <c r="Z14" s="3">
        <v>1.4488914055391728</v>
      </c>
      <c r="AA14" s="3">
        <v>1.3166642035459326</v>
      </c>
      <c r="AB14" s="3">
        <v>1.7272097740227372</v>
      </c>
      <c r="AC14" s="3">
        <v>1.4536233688784135</v>
      </c>
      <c r="AD14" s="3">
        <v>1.3811959293636962</v>
      </c>
      <c r="AE14" s="3">
        <v>1.8398923170440189</v>
      </c>
      <c r="AF14" s="3">
        <v>1.7233463816665577</v>
      </c>
      <c r="AG14" s="3">
        <v>1.570641531412345</v>
      </c>
      <c r="AH14" s="3">
        <v>1.8316678211539579</v>
      </c>
      <c r="AI14" s="3">
        <v>1.6381475095783835</v>
      </c>
      <c r="AJ14" s="3">
        <v>1.7888210343532875</v>
      </c>
      <c r="AK14" s="3">
        <v>1.4226796492192539</v>
      </c>
      <c r="AL14" s="3">
        <v>1.5901532474150293</v>
      </c>
      <c r="AM14" s="3">
        <v>1.2655552981435791</v>
      </c>
      <c r="AN14" s="3">
        <v>1.7521774916001309</v>
      </c>
      <c r="AO14" s="3">
        <v>1.716964091943658</v>
      </c>
      <c r="AP14" s="3">
        <v>1.35771532114162</v>
      </c>
      <c r="AQ14" s="3">
        <v>1.4158674817946222</v>
      </c>
      <c r="AR14" s="3">
        <v>0.91921205978828457</v>
      </c>
      <c r="AS14" s="3">
        <v>1.3170186335390264</v>
      </c>
      <c r="AT14" s="3">
        <v>1.4984821221317124</v>
      </c>
      <c r="AU14" s="3">
        <v>1.5567906656685997</v>
      </c>
      <c r="AV14" s="3">
        <v>1.9908230895458414</v>
      </c>
      <c r="AW14" s="3">
        <v>1.9603871904100691</v>
      </c>
      <c r="AX14" s="3">
        <v>1.3969502599583459</v>
      </c>
      <c r="AY14" s="3">
        <v>1.3876545864318492</v>
      </c>
      <c r="AZ14" s="3">
        <v>1.3210073045998902</v>
      </c>
      <c r="BA14" s="3">
        <v>0.94055049451054551</v>
      </c>
      <c r="BB14" s="3">
        <v>2.2072101200757039</v>
      </c>
      <c r="BC14" s="3">
        <v>1.5611840336834459</v>
      </c>
      <c r="BD14" s="3">
        <v>1.7357466912563937</v>
      </c>
      <c r="BF14" s="3">
        <f t="shared" ref="BF14:BF18" si="8">AVERAGE(B14:BD14)</f>
        <v>1.616629529991682</v>
      </c>
      <c r="BG14" s="3">
        <f t="shared" ref="BG14:BG18" si="9">MIN(B14:BD14)</f>
        <v>0.91921205978828457</v>
      </c>
      <c r="BH14" s="3">
        <f t="shared" ref="BH14:BH18" si="10">MAX(B14:BD14)</f>
        <v>2.661263840120347</v>
      </c>
      <c r="BI14" s="3">
        <f t="shared" ref="BI14:BI18" si="11">_xlfn.STDEV.P(B14:BD14)</f>
        <v>0.32541644296396222</v>
      </c>
    </row>
    <row r="15" spans="1:61">
      <c r="A15" t="s">
        <v>150</v>
      </c>
      <c r="B15" s="3">
        <v>0.89572668075561523</v>
      </c>
      <c r="C15" s="3">
        <v>1.355262279510498</v>
      </c>
      <c r="D15" s="3">
        <v>1.3529566526412964</v>
      </c>
      <c r="E15" s="3">
        <v>1.3565812110900879</v>
      </c>
      <c r="F15" s="3">
        <v>1.6127209663391113</v>
      </c>
      <c r="G15" s="3">
        <v>1.1704443693161011</v>
      </c>
      <c r="H15" s="3">
        <v>1.34424889087677</v>
      </c>
      <c r="I15" s="3">
        <v>0</v>
      </c>
      <c r="J15" s="3">
        <v>1.0040009021759033</v>
      </c>
      <c r="K15" s="3">
        <v>1.3934277296066284</v>
      </c>
      <c r="L15" s="3">
        <v>1.2686188220977783</v>
      </c>
      <c r="M15" s="3">
        <v>1.1968715190887451</v>
      </c>
      <c r="N15" s="3">
        <v>1.177189826965332</v>
      </c>
      <c r="O15" s="3">
        <v>1.0406874418258667</v>
      </c>
      <c r="P15" s="3">
        <v>0.71205711364746094</v>
      </c>
      <c r="Q15" s="3">
        <v>0.88721662759780884</v>
      </c>
      <c r="R15" s="3">
        <v>1.0159598588943481</v>
      </c>
      <c r="S15" s="3">
        <v>0.98125237226486206</v>
      </c>
      <c r="T15" s="3">
        <v>0.96528863906860352</v>
      </c>
      <c r="U15" s="3">
        <v>0.85284954309463501</v>
      </c>
      <c r="V15" s="3">
        <v>1.1571625471115112</v>
      </c>
      <c r="W15" s="3">
        <v>1.2181326150894165</v>
      </c>
      <c r="X15" s="3">
        <v>0.97186577320098877</v>
      </c>
      <c r="Y15" s="3">
        <v>0.92404133081436157</v>
      </c>
      <c r="Z15" s="3">
        <v>0.83790147304534912</v>
      </c>
      <c r="AA15" s="3">
        <v>0.76503276824951172</v>
      </c>
      <c r="AB15" s="3">
        <v>1.2989504337310791</v>
      </c>
      <c r="AC15" s="3">
        <v>1.0500777959823608</v>
      </c>
      <c r="AD15" s="3">
        <v>1.0964717864990234</v>
      </c>
      <c r="AE15" s="3">
        <v>1.1841415166854858</v>
      </c>
      <c r="AF15" s="3">
        <v>1.3349056243896484</v>
      </c>
      <c r="AG15" s="3">
        <v>1.2687397003173828</v>
      </c>
      <c r="AH15" s="3">
        <v>1.1906224489212036</v>
      </c>
      <c r="AI15" s="3">
        <v>0</v>
      </c>
      <c r="AJ15" s="3">
        <v>0</v>
      </c>
      <c r="AK15" s="3">
        <v>1.1181260347366333</v>
      </c>
      <c r="AL15" s="3">
        <v>1.2314621210098267</v>
      </c>
      <c r="AM15" s="3">
        <v>1.0198541879653931</v>
      </c>
      <c r="AN15" s="3">
        <v>0.94556218385696411</v>
      </c>
      <c r="AO15" s="3">
        <v>0.82885634899139404</v>
      </c>
      <c r="AP15" s="3">
        <v>0.99036026000976563</v>
      </c>
      <c r="AQ15" s="3">
        <v>0.90667176246643066</v>
      </c>
      <c r="AR15" s="3">
        <v>0.38456159830093384</v>
      </c>
      <c r="AS15" s="3">
        <v>0.94024282693862915</v>
      </c>
      <c r="AT15" s="3">
        <v>0</v>
      </c>
      <c r="AU15" s="3">
        <v>1.2079342603683472</v>
      </c>
      <c r="AV15" s="3">
        <v>1.4199880361557007</v>
      </c>
      <c r="AW15" s="3">
        <v>1.2950813770294189</v>
      </c>
      <c r="AX15" s="3">
        <v>1.1239731311798096</v>
      </c>
      <c r="AY15" s="3">
        <v>0.847118079662323</v>
      </c>
      <c r="AZ15" s="3">
        <v>0.51257920265197754</v>
      </c>
      <c r="BA15" s="3">
        <v>1.1112167499959469E-2</v>
      </c>
      <c r="BB15" s="3">
        <v>1.443103551864624</v>
      </c>
      <c r="BC15" s="3">
        <v>0.28374901413917542</v>
      </c>
      <c r="BD15" s="3">
        <v>1.3494510650634766</v>
      </c>
      <c r="BF15" s="3">
        <f t="shared" si="8"/>
        <v>0.97711262674155563</v>
      </c>
      <c r="BG15" s="3">
        <f t="shared" si="9"/>
        <v>0</v>
      </c>
      <c r="BH15" s="3">
        <f t="shared" si="10"/>
        <v>1.6127209663391113</v>
      </c>
      <c r="BI15" s="3">
        <f t="shared" si="11"/>
        <v>0.39773678240919358</v>
      </c>
    </row>
    <row r="16" spans="1:61">
      <c r="A16" t="s">
        <v>151</v>
      </c>
      <c r="B16" s="3">
        <v>1.987312912940979</v>
      </c>
      <c r="C16" s="3">
        <v>2.413884162902832</v>
      </c>
      <c r="D16" s="3">
        <v>2.4032449722290039</v>
      </c>
      <c r="E16" s="3">
        <v>3.9960477352142334</v>
      </c>
      <c r="F16" s="3">
        <v>3.6742012500762939</v>
      </c>
      <c r="G16" s="3">
        <v>2.6244063377380371</v>
      </c>
      <c r="H16" s="3">
        <v>2.4974398612976074</v>
      </c>
      <c r="I16" s="3">
        <v>3.6799743175506592</v>
      </c>
      <c r="J16" s="3">
        <v>2.9331910610198975</v>
      </c>
      <c r="K16" s="3">
        <v>2.6753380298614502</v>
      </c>
      <c r="L16" s="3">
        <v>2.747391939163208</v>
      </c>
      <c r="M16" s="3">
        <v>2.3500070571899414</v>
      </c>
      <c r="N16" s="3">
        <v>2.0004878044128418</v>
      </c>
      <c r="O16" s="3">
        <v>1.7231255769729614</v>
      </c>
      <c r="P16" s="3">
        <v>1.5731140375137329</v>
      </c>
      <c r="Q16" s="3">
        <v>1.9216454029083252</v>
      </c>
      <c r="R16" s="3">
        <v>2.2063772678375244</v>
      </c>
      <c r="S16" s="3">
        <v>2.7044405937194824</v>
      </c>
      <c r="T16" s="3">
        <v>2.3919568061828613</v>
      </c>
      <c r="U16" s="3">
        <v>2.7623794078826904</v>
      </c>
      <c r="V16" s="3">
        <v>2.3541922569274902</v>
      </c>
      <c r="W16" s="3">
        <v>2.386430025100708</v>
      </c>
      <c r="X16" s="3">
        <v>2.1713850498199463</v>
      </c>
      <c r="Y16" s="3">
        <v>2.4386184215545654</v>
      </c>
      <c r="Z16" s="3">
        <v>2.3659403324127197</v>
      </c>
      <c r="AA16" s="3">
        <v>1.9322651624679565</v>
      </c>
      <c r="AB16" s="3">
        <v>2.7063217163085938</v>
      </c>
      <c r="AC16" s="3">
        <v>1.9907827377319336</v>
      </c>
      <c r="AD16" s="3">
        <v>2.7848844528198242</v>
      </c>
      <c r="AE16" s="3">
        <v>2.3958220481872559</v>
      </c>
      <c r="AF16" s="3">
        <v>2.4424939155578613</v>
      </c>
      <c r="AG16" s="3">
        <v>2.2009806632995605</v>
      </c>
      <c r="AH16" s="3">
        <v>2.8094120025634766</v>
      </c>
      <c r="AI16" s="3">
        <v>2.4702243804931641</v>
      </c>
      <c r="AJ16" s="3">
        <v>3.9816148281097412</v>
      </c>
      <c r="AK16" s="3">
        <v>2.2573719024658203</v>
      </c>
      <c r="AL16" s="3">
        <v>1.9660860300064087</v>
      </c>
      <c r="AM16" s="3">
        <v>1.9316534996032715</v>
      </c>
      <c r="AN16" s="3">
        <v>2.9570627212524414</v>
      </c>
      <c r="AO16" s="3">
        <v>2.9467017650604248</v>
      </c>
      <c r="AP16" s="3">
        <v>1.8534200191497803</v>
      </c>
      <c r="AQ16" s="3">
        <v>1.8384644985198975</v>
      </c>
      <c r="AR16" s="3">
        <v>1.4849668741226196</v>
      </c>
      <c r="AS16" s="3">
        <v>1.8399560451507568</v>
      </c>
      <c r="AT16" s="3">
        <v>3.4309816360473633</v>
      </c>
      <c r="AU16" s="3">
        <v>2.1346988677978516</v>
      </c>
      <c r="AV16" s="3">
        <v>2.8834588527679443</v>
      </c>
      <c r="AW16" s="3">
        <v>2.5678834915161133</v>
      </c>
      <c r="AX16" s="3">
        <v>1.7787657976150513</v>
      </c>
      <c r="AY16" s="3">
        <v>1.8738085031509399</v>
      </c>
      <c r="AZ16" s="3">
        <v>2.5554654598236084</v>
      </c>
      <c r="BA16" s="3">
        <v>2.0284276008605957</v>
      </c>
      <c r="BB16" s="3">
        <v>2.8640620708465576</v>
      </c>
      <c r="BC16" s="3">
        <v>2.171173095703125</v>
      </c>
      <c r="BD16" s="3">
        <v>2.1896612644195557</v>
      </c>
      <c r="BF16" s="3">
        <f t="shared" si="8"/>
        <v>2.4409346277063544</v>
      </c>
      <c r="BG16" s="3">
        <f t="shared" si="9"/>
        <v>1.4849668741226196</v>
      </c>
      <c r="BH16" s="3">
        <f t="shared" si="10"/>
        <v>3.9960477352142334</v>
      </c>
      <c r="BI16" s="3">
        <f t="shared" si="11"/>
        <v>0.55527175899662751</v>
      </c>
    </row>
    <row r="17" spans="1:61">
      <c r="A17" t="s">
        <v>152</v>
      </c>
      <c r="B17" s="3">
        <v>1.5384081602096558</v>
      </c>
      <c r="C17" s="3">
        <v>1.8916808366775513</v>
      </c>
      <c r="D17" s="3">
        <v>1.8727830648422241</v>
      </c>
      <c r="E17" s="3">
        <v>2.7357540130615234</v>
      </c>
      <c r="F17" s="3">
        <v>2.6428780555725098</v>
      </c>
      <c r="G17" s="3">
        <v>1.6001149415969849</v>
      </c>
      <c r="H17" s="3">
        <v>1.8413944244384766</v>
      </c>
      <c r="I17" s="3">
        <v>1.7858843803405762</v>
      </c>
      <c r="J17" s="3">
        <v>2.2278423309326172</v>
      </c>
      <c r="K17" s="3">
        <v>1.6441643238067627</v>
      </c>
      <c r="L17" s="3">
        <v>1.7225014567375183</v>
      </c>
      <c r="M17" s="3">
        <v>1.3888485431671143</v>
      </c>
      <c r="N17" s="3">
        <v>1.4210883378982544</v>
      </c>
      <c r="O17" s="3">
        <v>1.3059916496276855</v>
      </c>
      <c r="P17" s="3">
        <v>1.1614727973937988</v>
      </c>
      <c r="Q17" s="3">
        <v>1.4205692410469055</v>
      </c>
      <c r="R17" s="3">
        <v>1.4078918695449829</v>
      </c>
      <c r="S17" s="3">
        <v>1.4487701654434204</v>
      </c>
      <c r="T17" s="3">
        <v>1.6946771740913391</v>
      </c>
      <c r="U17" s="3">
        <v>1.6784594655036926</v>
      </c>
      <c r="V17" s="3">
        <v>1.803973376750946</v>
      </c>
      <c r="W17" s="3">
        <v>1.8150757551193237</v>
      </c>
      <c r="X17" s="3">
        <v>1.4450017213821411</v>
      </c>
      <c r="Y17" s="3">
        <v>1.3711234331130981</v>
      </c>
      <c r="Z17" s="3">
        <v>1.453019380569458</v>
      </c>
      <c r="AA17" s="3">
        <v>1.3132112622261047</v>
      </c>
      <c r="AB17" s="3">
        <v>1.7161825895309448</v>
      </c>
      <c r="AC17" s="3">
        <v>1.4307490587234497</v>
      </c>
      <c r="AD17" s="3">
        <v>1.3527175784111023</v>
      </c>
      <c r="AE17" s="3">
        <v>1.8872233629226685</v>
      </c>
      <c r="AF17" s="3">
        <v>1.7041363120079041</v>
      </c>
      <c r="AG17" s="3">
        <v>1.5641405582427979</v>
      </c>
      <c r="AH17" s="3">
        <v>1.7944585084915161</v>
      </c>
      <c r="AI17" s="3">
        <v>1.6061607599258423</v>
      </c>
      <c r="AJ17" s="3">
        <v>1.6695870161056519</v>
      </c>
      <c r="AK17" s="3">
        <v>1.4211255311965942</v>
      </c>
      <c r="AL17" s="3">
        <v>1.5736066102981567</v>
      </c>
      <c r="AM17" s="3">
        <v>1.2559046149253845</v>
      </c>
      <c r="AN17" s="3">
        <v>1.6545282006263733</v>
      </c>
      <c r="AO17" s="3">
        <v>1.5529835224151611</v>
      </c>
      <c r="AP17" s="3">
        <v>1.36952805519104</v>
      </c>
      <c r="AQ17" s="3">
        <v>1.4630169272422791</v>
      </c>
      <c r="AR17" s="3">
        <v>0.93025648593902588</v>
      </c>
      <c r="AS17" s="3">
        <v>1.2928630113601685</v>
      </c>
      <c r="AT17" s="3">
        <v>1.4331642389297485</v>
      </c>
      <c r="AU17" s="3">
        <v>1.5323426127433777</v>
      </c>
      <c r="AV17" s="3">
        <v>1.9558224678039551</v>
      </c>
      <c r="AW17" s="3">
        <v>1.9959685206413269</v>
      </c>
      <c r="AX17" s="3">
        <v>1.390518844127655</v>
      </c>
      <c r="AY17" s="3">
        <v>1.4428409934043884</v>
      </c>
      <c r="AZ17" s="3">
        <v>1.2065958976745605</v>
      </c>
      <c r="BA17" s="3">
        <v>1.0401443243026733</v>
      </c>
      <c r="BB17" s="3">
        <v>2.2724206447601318</v>
      </c>
      <c r="BC17" s="3">
        <v>1.5939829349517822</v>
      </c>
      <c r="BD17" s="3">
        <v>1.7247030138969421</v>
      </c>
      <c r="BF17" s="3">
        <f t="shared" si="8"/>
        <v>1.6083682428706776</v>
      </c>
      <c r="BG17" s="3">
        <f t="shared" si="9"/>
        <v>0.93025648593902588</v>
      </c>
      <c r="BH17" s="3">
        <f t="shared" si="10"/>
        <v>2.7357540130615234</v>
      </c>
      <c r="BI17" s="3">
        <f t="shared" si="11"/>
        <v>0.3331252648542522</v>
      </c>
    </row>
    <row r="18" spans="1:61">
      <c r="A18" t="s">
        <v>153</v>
      </c>
      <c r="B18" s="3">
        <v>0.19787446764382047</v>
      </c>
      <c r="C18" s="3">
        <v>0.19688613235494867</v>
      </c>
      <c r="D18" s="3">
        <v>0.20344389316291903</v>
      </c>
      <c r="E18" s="3">
        <v>0.60557147383006915</v>
      </c>
      <c r="F18" s="3">
        <v>0.46791035434841183</v>
      </c>
      <c r="G18" s="3">
        <v>0.26174617102224623</v>
      </c>
      <c r="H18" s="3">
        <v>0.22701622798077783</v>
      </c>
      <c r="I18" s="3">
        <v>0.56607937573704303</v>
      </c>
      <c r="J18" s="3">
        <v>0.46930591087232731</v>
      </c>
      <c r="K18" s="3">
        <v>0.15815901515358569</v>
      </c>
      <c r="L18" s="3">
        <v>0.24625426235566519</v>
      </c>
      <c r="M18" s="3">
        <v>0.2400460614122551</v>
      </c>
      <c r="N18" s="3">
        <v>0.15926997524719616</v>
      </c>
      <c r="O18" s="3">
        <v>0.1256799141881505</v>
      </c>
      <c r="P18" s="3">
        <v>0.15304389543648195</v>
      </c>
      <c r="Q18" s="3">
        <v>0.18938804485739102</v>
      </c>
      <c r="R18" s="3">
        <v>0.19192962700713384</v>
      </c>
      <c r="S18" s="3">
        <v>0.31271160819128441</v>
      </c>
      <c r="T18" s="3">
        <v>0.26196420366438111</v>
      </c>
      <c r="U18" s="3">
        <v>0.37553586691789287</v>
      </c>
      <c r="V18" s="3">
        <v>0.20421007092137969</v>
      </c>
      <c r="W18" s="3">
        <v>0.22508952121480566</v>
      </c>
      <c r="X18" s="3">
        <v>0.21046898615221443</v>
      </c>
      <c r="Y18" s="3">
        <v>0.21099401913329338</v>
      </c>
      <c r="Z18" s="3">
        <v>0.28962709466058684</v>
      </c>
      <c r="AA18" s="3">
        <v>0.20656632136478179</v>
      </c>
      <c r="AB18" s="3">
        <v>0.19068871559354086</v>
      </c>
      <c r="AC18" s="3">
        <v>0.17988799208072748</v>
      </c>
      <c r="AD18" s="3">
        <v>0.19253050808902231</v>
      </c>
      <c r="AE18" s="3">
        <v>0.31125367377672231</v>
      </c>
      <c r="AF18" s="3">
        <v>0.18058132406511468</v>
      </c>
      <c r="AG18" s="3">
        <v>0.14480365254145214</v>
      </c>
      <c r="AH18" s="3">
        <v>0.34001893353030566</v>
      </c>
      <c r="AI18" s="3">
        <v>0.29039012396900471</v>
      </c>
      <c r="AJ18" s="3">
        <v>0.70837776435835131</v>
      </c>
      <c r="AK18" s="3">
        <v>0.14262533327299931</v>
      </c>
      <c r="AL18" s="3">
        <v>0.15013011063454981</v>
      </c>
      <c r="AM18" s="3">
        <v>0.12390795370747881</v>
      </c>
      <c r="AN18" s="3">
        <v>0.3992240466467325</v>
      </c>
      <c r="AO18" s="3">
        <v>0.55257490219748195</v>
      </c>
      <c r="AP18" s="3">
        <v>0.16845448525144771</v>
      </c>
      <c r="AQ18" s="3">
        <v>0.20605668367231877</v>
      </c>
      <c r="AR18" s="3">
        <v>0.23239470136059043</v>
      </c>
      <c r="AS18" s="3">
        <v>0.1955254606917676</v>
      </c>
      <c r="AT18" s="3">
        <v>0.45392405870613944</v>
      </c>
      <c r="AU18" s="3">
        <v>0.19913538138342587</v>
      </c>
      <c r="AV18" s="3">
        <v>0.25524606077861511</v>
      </c>
      <c r="AW18" s="3">
        <v>0.23859426605331108</v>
      </c>
      <c r="AX18" s="3">
        <v>0.13051634868631953</v>
      </c>
      <c r="AY18" s="3">
        <v>0.19211250003841437</v>
      </c>
      <c r="AZ18" s="3">
        <v>0.48473082960146385</v>
      </c>
      <c r="BA18" s="3">
        <v>0.60494759023760203</v>
      </c>
      <c r="BB18" s="3">
        <v>0.31505263267250661</v>
      </c>
      <c r="BC18" s="3">
        <v>0.32843066503257934</v>
      </c>
      <c r="BD18" s="3">
        <v>0.18458596249445303</v>
      </c>
      <c r="BF18" s="3">
        <f t="shared" si="8"/>
        <v>0.27369954829009968</v>
      </c>
      <c r="BG18" s="3">
        <f t="shared" si="9"/>
        <v>0.12390795370747881</v>
      </c>
      <c r="BH18" s="3">
        <f t="shared" si="10"/>
        <v>0.70837776435835131</v>
      </c>
      <c r="BI18" s="3">
        <f t="shared" si="11"/>
        <v>0.13811567056772259</v>
      </c>
    </row>
    <row r="19" spans="1:61">
      <c r="A19" s="1" t="s">
        <v>171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61">
      <c r="A20" t="s">
        <v>159</v>
      </c>
      <c r="B20" s="3">
        <v>1.5206962028047541</v>
      </c>
      <c r="C20" s="3">
        <v>1.673680617259099</v>
      </c>
      <c r="D20" s="3">
        <v>1.6221121659556639</v>
      </c>
      <c r="E20" s="3">
        <v>2.4211818015837405</v>
      </c>
      <c r="F20" s="3">
        <v>2.3991200787246605</v>
      </c>
      <c r="G20" s="3">
        <v>1.8248071404186093</v>
      </c>
      <c r="H20" s="3">
        <v>1.5713982474665309</v>
      </c>
      <c r="I20" s="3">
        <v>1.8347348165512085</v>
      </c>
      <c r="J20" s="3">
        <v>1.793158565720069</v>
      </c>
      <c r="K20" s="3">
        <v>1.7110765821670693</v>
      </c>
      <c r="L20" s="3">
        <v>1.5241645448255223</v>
      </c>
      <c r="M20" s="3">
        <v>1.333629301761059</v>
      </c>
      <c r="N20" s="3">
        <v>1.2393839908519964</v>
      </c>
      <c r="O20" s="3">
        <v>1.4002591988732738</v>
      </c>
      <c r="P20" s="3">
        <v>1.0497329044342041</v>
      </c>
      <c r="Q20" s="3">
        <v>1.5981582972971879</v>
      </c>
      <c r="R20" s="3">
        <v>1.3406490460981297</v>
      </c>
      <c r="S20" s="3">
        <v>1.3484506901113256</v>
      </c>
      <c r="T20" s="3">
        <v>1.6251174857506174</v>
      </c>
      <c r="U20" s="3">
        <v>1.7528669450107037</v>
      </c>
      <c r="V20" s="3">
        <v>1.6058056588776768</v>
      </c>
      <c r="W20" s="3">
        <v>1.5833899013299511</v>
      </c>
      <c r="X20" s="3">
        <v>1.3286880965416248</v>
      </c>
      <c r="Y20" s="3">
        <v>1.3351562101935499</v>
      </c>
      <c r="Z20" s="3">
        <v>1.4925116123976532</v>
      </c>
      <c r="AA20" s="3">
        <v>1.2637144646817637</v>
      </c>
      <c r="AB20" s="3">
        <v>1.5011466215638554</v>
      </c>
      <c r="AC20" s="3">
        <v>1.2737002700868278</v>
      </c>
      <c r="AD20" s="3">
        <v>1.2920965638756752</v>
      </c>
      <c r="AE20" s="3">
        <v>1.6246436878378168</v>
      </c>
      <c r="AF20" s="3">
        <v>1.6266402826172126</v>
      </c>
      <c r="AG20" s="3">
        <v>1.4806431049392337</v>
      </c>
      <c r="AH20" s="3">
        <v>1.8024354239351281</v>
      </c>
      <c r="AI20" s="3">
        <v>0.99924380252336331</v>
      </c>
      <c r="AJ20" s="3">
        <v>1.7341012711758199</v>
      </c>
      <c r="AK20" s="3">
        <v>1.5813014426746883</v>
      </c>
      <c r="AL20" s="3">
        <v>1.6797091608144799</v>
      </c>
      <c r="AM20" s="3">
        <v>1.2686290170697239</v>
      </c>
      <c r="AN20" s="3">
        <v>1.8362877081687514</v>
      </c>
      <c r="AO20" s="3">
        <v>1.8128586624052141</v>
      </c>
      <c r="AP20" s="3">
        <v>1.4699441212326734</v>
      </c>
      <c r="AQ20" s="3">
        <v>1.4242834424892796</v>
      </c>
      <c r="AR20" s="3">
        <v>0.89561437885632056</v>
      </c>
      <c r="AS20" s="3">
        <v>1.4320440431021981</v>
      </c>
      <c r="AT20" s="3">
        <v>1.3112351706246008</v>
      </c>
      <c r="AU20" s="3">
        <v>1.2960271289170051</v>
      </c>
      <c r="AV20" s="3">
        <v>1.801219735558518</v>
      </c>
      <c r="AW20" s="3">
        <v>1.7727703798267849</v>
      </c>
      <c r="AX20" s="3">
        <v>1.5824109200175136</v>
      </c>
      <c r="AY20" s="3">
        <v>1.3976292847483247</v>
      </c>
      <c r="AZ20" s="3">
        <v>1.3299408747764494</v>
      </c>
      <c r="BA20" s="3">
        <v>1.1615149114373411</v>
      </c>
      <c r="BB20" s="3">
        <v>1.8774935221342448</v>
      </c>
      <c r="BC20" s="3">
        <v>1.5718294722298183</v>
      </c>
      <c r="BD20" s="3">
        <v>1.4402900807283543</v>
      </c>
      <c r="BF20" s="3">
        <f t="shared" ref="BF20:BF24" si="12">AVERAGE(B20:BD20)</f>
        <v>1.5358423464373612</v>
      </c>
      <c r="BG20" s="3">
        <f t="shared" ref="BG20:BG24" si="13">MIN(B20:BD20)</f>
        <v>0.89561437885632056</v>
      </c>
      <c r="BH20" s="3">
        <f t="shared" ref="BH20:BH24" si="14">MAX(B20:BD20)</f>
        <v>2.4211818015837405</v>
      </c>
      <c r="BI20" s="3">
        <f t="shared" ref="BI20:BI24" si="15">_xlfn.STDEV.P(B20:BD20)</f>
        <v>0.28025058506871847</v>
      </c>
    </row>
    <row r="21" spans="1:61">
      <c r="A21" t="s">
        <v>160</v>
      </c>
      <c r="B21" s="3">
        <v>0.51043057441711426</v>
      </c>
      <c r="C21" s="3">
        <v>1.3395591974258423</v>
      </c>
      <c r="D21" s="3">
        <v>1.196191668510437</v>
      </c>
      <c r="E21" s="3">
        <v>1.4545828104019165</v>
      </c>
      <c r="F21" s="3">
        <v>1.2266595363616943</v>
      </c>
      <c r="G21" s="3">
        <v>1.0728858709335327</v>
      </c>
      <c r="H21" s="3">
        <v>1.0440495014190674</v>
      </c>
      <c r="I21" s="3">
        <v>0</v>
      </c>
      <c r="J21" s="3">
        <v>0.56420594453811646</v>
      </c>
      <c r="K21" s="3">
        <v>1.121132493019104</v>
      </c>
      <c r="L21" s="3">
        <v>1.2974761724472046</v>
      </c>
      <c r="M21" s="3">
        <v>1.1172162294387817</v>
      </c>
      <c r="N21" s="3">
        <v>0.76640266180038452</v>
      </c>
      <c r="O21" s="3">
        <v>0.91311466693878174</v>
      </c>
      <c r="P21" s="3">
        <v>0.5213925838470459</v>
      </c>
      <c r="Q21" s="3">
        <v>0.95815950632095337</v>
      </c>
      <c r="R21" s="3">
        <v>0.88620835542678833</v>
      </c>
      <c r="S21" s="3">
        <v>2.7842197567224503E-2</v>
      </c>
      <c r="T21" s="3">
        <v>0.92305254936218262</v>
      </c>
      <c r="U21" s="3">
        <v>0.92737245559692383</v>
      </c>
      <c r="V21" s="3">
        <v>1.1539734601974487</v>
      </c>
      <c r="W21" s="3">
        <v>1.0864439010620117</v>
      </c>
      <c r="X21" s="3">
        <v>0.91450881958007813</v>
      </c>
      <c r="Y21" s="3">
        <v>1.0167948007583618</v>
      </c>
      <c r="Z21" s="3">
        <v>0.89681422710418701</v>
      </c>
      <c r="AA21" s="3">
        <v>0.88763219118118286</v>
      </c>
      <c r="AB21" s="3">
        <v>1.2198584079742432</v>
      </c>
      <c r="AC21" s="3">
        <v>0.85022169351577759</v>
      </c>
      <c r="AD21" s="3">
        <v>0.89290004968643188</v>
      </c>
      <c r="AE21" s="3">
        <v>1.0173987150192261</v>
      </c>
      <c r="AF21" s="3">
        <v>1.1328593492507935</v>
      </c>
      <c r="AG21" s="3">
        <v>1.1501110792160034</v>
      </c>
      <c r="AH21" s="3">
        <v>4.7244377434253693E-2</v>
      </c>
      <c r="AI21" s="3">
        <v>0</v>
      </c>
      <c r="AJ21" s="3">
        <v>0</v>
      </c>
      <c r="AK21" s="3">
        <v>1.2751699686050415</v>
      </c>
      <c r="AL21" s="3">
        <v>1.2941232919692993</v>
      </c>
      <c r="AM21" s="3">
        <v>4.4201143085956573E-2</v>
      </c>
      <c r="AN21" s="3">
        <v>0.51507824659347534</v>
      </c>
      <c r="AO21" s="3">
        <v>1.0437648296356201</v>
      </c>
      <c r="AP21" s="3">
        <v>0.79486352205276489</v>
      </c>
      <c r="AQ21" s="3">
        <v>0.92321360111236572</v>
      </c>
      <c r="AR21" s="3">
        <v>1.8637234345078468E-2</v>
      </c>
      <c r="AS21" s="3">
        <v>0.81560885906219482</v>
      </c>
      <c r="AT21" s="3">
        <v>0</v>
      </c>
      <c r="AU21" s="3">
        <v>1.0701959133148193</v>
      </c>
      <c r="AV21" s="3">
        <v>0</v>
      </c>
      <c r="AW21" s="3">
        <v>1.3565870523452759</v>
      </c>
      <c r="AX21" s="3">
        <v>1.2423586845397949</v>
      </c>
      <c r="AY21" s="3">
        <v>0.38969817757606506</v>
      </c>
      <c r="AZ21" s="3">
        <v>1.6204823041334748E-3</v>
      </c>
      <c r="BA21" s="3">
        <v>1.1573195457458496E-2</v>
      </c>
      <c r="BB21" s="3">
        <v>1.091438889503479</v>
      </c>
      <c r="BC21" s="3">
        <v>0.91650927066802979</v>
      </c>
      <c r="BD21" s="3">
        <v>1.0534636974334717</v>
      </c>
      <c r="BF21" s="3">
        <f t="shared" si="12"/>
        <v>0.79986912922468034</v>
      </c>
      <c r="BG21" s="3">
        <f t="shared" si="13"/>
        <v>0</v>
      </c>
      <c r="BH21" s="3">
        <f t="shared" si="14"/>
        <v>1.4545828104019165</v>
      </c>
      <c r="BI21" s="3">
        <f t="shared" si="15"/>
        <v>0.44783294537500823</v>
      </c>
    </row>
    <row r="22" spans="1:61">
      <c r="A22" t="s">
        <v>161</v>
      </c>
      <c r="B22" s="3">
        <v>3.0348052978515625</v>
      </c>
      <c r="C22" s="3">
        <v>2.8836219310760498</v>
      </c>
      <c r="D22" s="3">
        <v>2.5753931999206543</v>
      </c>
      <c r="E22" s="3">
        <v>3.3737163543701172</v>
      </c>
      <c r="F22" s="3">
        <v>3.7161803245544434</v>
      </c>
      <c r="G22" s="3">
        <v>2.9249458312988281</v>
      </c>
      <c r="H22" s="3">
        <v>2.62457275390625</v>
      </c>
      <c r="I22" s="3">
        <v>3.1679251194000244</v>
      </c>
      <c r="J22" s="3">
        <v>3.0113873481750488</v>
      </c>
      <c r="K22" s="3">
        <v>3.0671751499176025</v>
      </c>
      <c r="L22" s="3">
        <v>2.0230526924133301</v>
      </c>
      <c r="M22" s="3">
        <v>2.0310125350952148</v>
      </c>
      <c r="N22" s="3">
        <v>1.7430484294891357</v>
      </c>
      <c r="O22" s="3">
        <v>2.2248909473419189</v>
      </c>
      <c r="P22" s="3">
        <v>1.6186681985855103</v>
      </c>
      <c r="Q22" s="3">
        <v>2.8922021389007568</v>
      </c>
      <c r="R22" s="3">
        <v>1.9719169139862061</v>
      </c>
      <c r="S22" s="3">
        <v>2.8146703243255615</v>
      </c>
      <c r="T22" s="3">
        <v>2.4945571422576904</v>
      </c>
      <c r="U22" s="3">
        <v>2.729292631149292</v>
      </c>
      <c r="V22" s="3">
        <v>2.4505047798156738</v>
      </c>
      <c r="W22" s="3">
        <v>2.6501181125640869</v>
      </c>
      <c r="X22" s="3">
        <v>2.1138579845428467</v>
      </c>
      <c r="Y22" s="3">
        <v>2.0362424850463867</v>
      </c>
      <c r="Z22" s="3">
        <v>2.3647820949554443</v>
      </c>
      <c r="AA22" s="3">
        <v>1.8067200183868408</v>
      </c>
      <c r="AB22" s="3">
        <v>2.346998929977417</v>
      </c>
      <c r="AC22" s="3">
        <v>2.2568717002868652</v>
      </c>
      <c r="AD22" s="3">
        <v>2.3530151844024658</v>
      </c>
      <c r="AE22" s="3">
        <v>2.5835616588592529</v>
      </c>
      <c r="AF22" s="3">
        <v>2.7409672737121582</v>
      </c>
      <c r="AG22" s="3">
        <v>2.1261711120605469</v>
      </c>
      <c r="AH22" s="3">
        <v>3.0301213264465332</v>
      </c>
      <c r="AI22" s="3">
        <v>3.1214048862457275</v>
      </c>
      <c r="AJ22" s="3">
        <v>3.4564290046691895</v>
      </c>
      <c r="AK22" s="3">
        <v>2.3019223213195801</v>
      </c>
      <c r="AL22" s="3">
        <v>2.6853077411651611</v>
      </c>
      <c r="AM22" s="3">
        <v>2.8969824314117432</v>
      </c>
      <c r="AN22" s="3">
        <v>2.8967695236206055</v>
      </c>
      <c r="AO22" s="3">
        <v>3.4743587970733643</v>
      </c>
      <c r="AP22" s="3">
        <v>2.6228883266448975</v>
      </c>
      <c r="AQ22" s="3">
        <v>2.2059462070465088</v>
      </c>
      <c r="AR22" s="3">
        <v>1.859840989112854</v>
      </c>
      <c r="AS22" s="3">
        <v>2.3682961463928223</v>
      </c>
      <c r="AT22" s="3">
        <v>3.9756448268890381</v>
      </c>
      <c r="AU22" s="3">
        <v>1.8373535871505737</v>
      </c>
      <c r="AV22" s="3">
        <v>3.0001146793365479</v>
      </c>
      <c r="AW22" s="3">
        <v>2.5067293643951416</v>
      </c>
      <c r="AX22" s="3">
        <v>2.0575845241546631</v>
      </c>
      <c r="AY22" s="3">
        <v>2.1718044281005859</v>
      </c>
      <c r="AZ22" s="3">
        <v>3.845524787902832</v>
      </c>
      <c r="BA22" s="3">
        <v>3.8032839298248291</v>
      </c>
      <c r="BB22" s="3">
        <v>2.6384460926055908</v>
      </c>
      <c r="BC22" s="3">
        <v>3.850461483001709</v>
      </c>
      <c r="BD22" s="3">
        <v>2.0085511207580566</v>
      </c>
      <c r="BF22" s="3">
        <f t="shared" si="12"/>
        <v>2.6430656931617045</v>
      </c>
      <c r="BG22" s="3">
        <f t="shared" si="13"/>
        <v>1.6186681985855103</v>
      </c>
      <c r="BH22" s="3">
        <f t="shared" si="14"/>
        <v>3.9756448268890381</v>
      </c>
      <c r="BI22" s="3">
        <f t="shared" si="15"/>
        <v>0.58227554309165896</v>
      </c>
    </row>
    <row r="23" spans="1:61">
      <c r="A23" t="s">
        <v>162</v>
      </c>
      <c r="B23" s="3">
        <v>1.5060423612594604</v>
      </c>
      <c r="C23" s="3">
        <v>1.5731989145278931</v>
      </c>
      <c r="D23" s="3">
        <v>1.5726779699325562</v>
      </c>
      <c r="E23" s="3">
        <v>2.4194728136062622</v>
      </c>
      <c r="F23" s="3">
        <v>2.4090174436569214</v>
      </c>
      <c r="G23" s="3">
        <v>1.8179566860198975</v>
      </c>
      <c r="H23" s="3">
        <v>1.5113125443458557</v>
      </c>
      <c r="I23" s="3">
        <v>1.8710556626319885</v>
      </c>
      <c r="J23" s="3">
        <v>1.8312275409698486</v>
      </c>
      <c r="K23" s="3">
        <v>1.5610177516937256</v>
      </c>
      <c r="L23" s="3">
        <v>1.5090847015380859</v>
      </c>
      <c r="M23" s="3">
        <v>1.2977889776229858</v>
      </c>
      <c r="N23" s="3">
        <v>1.2695950269699097</v>
      </c>
      <c r="O23" s="3">
        <v>1.3770675659179688</v>
      </c>
      <c r="P23" s="3">
        <v>1.0718927979469299</v>
      </c>
      <c r="Q23" s="3">
        <v>1.5122683048248291</v>
      </c>
      <c r="R23" s="3">
        <v>1.3186809420585632</v>
      </c>
      <c r="S23" s="3">
        <v>1.2253059148788452</v>
      </c>
      <c r="T23" s="3">
        <v>1.6090244650840759</v>
      </c>
      <c r="U23" s="3">
        <v>1.6591426134109497</v>
      </c>
      <c r="V23" s="3">
        <v>1.6179045438766479</v>
      </c>
      <c r="W23" s="3">
        <v>1.5424317121505737</v>
      </c>
      <c r="X23" s="3">
        <v>1.3083603382110596</v>
      </c>
      <c r="Y23" s="3">
        <v>1.3143206834793091</v>
      </c>
      <c r="Z23" s="3">
        <v>1.4501985311508179</v>
      </c>
      <c r="AA23" s="3">
        <v>1.2538768649101257</v>
      </c>
      <c r="AB23" s="3">
        <v>1.4450579881668091</v>
      </c>
      <c r="AC23" s="3">
        <v>1.199886679649353</v>
      </c>
      <c r="AD23" s="3">
        <v>1.2260412573814392</v>
      </c>
      <c r="AE23" s="3">
        <v>1.5430062413215637</v>
      </c>
      <c r="AF23" s="3">
        <v>1.5858314037322998</v>
      </c>
      <c r="AG23" s="3">
        <v>1.4699007272720337</v>
      </c>
      <c r="AH23" s="3">
        <v>1.8229483366012573</v>
      </c>
      <c r="AI23" s="3">
        <v>1.1700447797775269</v>
      </c>
      <c r="AJ23" s="3">
        <v>1.8862431645393372</v>
      </c>
      <c r="AK23" s="3">
        <v>1.5232983231544495</v>
      </c>
      <c r="AL23" s="3">
        <v>1.6156460642814636</v>
      </c>
      <c r="AM23" s="3">
        <v>1.234001636505127</v>
      </c>
      <c r="AN23" s="3">
        <v>1.8108707666397095</v>
      </c>
      <c r="AO23" s="3">
        <v>1.7240971326828003</v>
      </c>
      <c r="AP23" s="3">
        <v>1.4237514734268188</v>
      </c>
      <c r="AQ23" s="3">
        <v>1.4035811424255371</v>
      </c>
      <c r="AR23" s="3">
        <v>0.96290791034698486</v>
      </c>
      <c r="AS23" s="3">
        <v>1.3746520280838013</v>
      </c>
      <c r="AT23" s="3">
        <v>1.4316791296005249</v>
      </c>
      <c r="AU23" s="3">
        <v>1.2325935363769531</v>
      </c>
      <c r="AV23" s="3">
        <v>1.761934757232666</v>
      </c>
      <c r="AW23" s="3">
        <v>1.7043064832687378</v>
      </c>
      <c r="AX23" s="3">
        <v>1.5759755373001099</v>
      </c>
      <c r="AY23" s="3">
        <v>1.421568751335144</v>
      </c>
      <c r="AZ23" s="3">
        <v>1.1484012603759766</v>
      </c>
      <c r="BA23" s="3">
        <v>1.3092297315597534</v>
      </c>
      <c r="BB23" s="3">
        <v>1.825526237487793</v>
      </c>
      <c r="BC23" s="3">
        <v>1.4519668817520142</v>
      </c>
      <c r="BD23" s="3">
        <v>1.4385331273078918</v>
      </c>
      <c r="BF23" s="3">
        <f t="shared" si="12"/>
        <v>1.5115164756774901</v>
      </c>
      <c r="BG23" s="3">
        <f t="shared" si="13"/>
        <v>0.96290791034698486</v>
      </c>
      <c r="BH23" s="3">
        <f t="shared" si="14"/>
        <v>2.4194728136062622</v>
      </c>
      <c r="BI23" s="3">
        <f t="shared" si="15"/>
        <v>0.27559925798113488</v>
      </c>
    </row>
    <row r="24" spans="1:61">
      <c r="A24" t="s">
        <v>163</v>
      </c>
      <c r="B24" s="3">
        <v>0.36441552965327512</v>
      </c>
      <c r="C24" s="3">
        <v>0.27061229681773608</v>
      </c>
      <c r="D24" s="3">
        <v>0.27817855156223709</v>
      </c>
      <c r="E24" s="3">
        <v>0.47707425952709304</v>
      </c>
      <c r="F24" s="3">
        <v>0.67266737430423262</v>
      </c>
      <c r="G24" s="3">
        <v>0.39173831112140972</v>
      </c>
      <c r="H24" s="3">
        <v>0.35540389613760037</v>
      </c>
      <c r="I24" s="3">
        <v>0.7390303395538883</v>
      </c>
      <c r="J24" s="3">
        <v>0.64011102635232464</v>
      </c>
      <c r="K24" s="3">
        <v>0.4670217790840267</v>
      </c>
      <c r="L24" s="3">
        <v>0.11918653627575451</v>
      </c>
      <c r="M24" s="3">
        <v>0.12809980194221129</v>
      </c>
      <c r="N24" s="3">
        <v>0.14726223095683549</v>
      </c>
      <c r="O24" s="3">
        <v>0.24671333602515599</v>
      </c>
      <c r="P24" s="3">
        <v>0.19179229641629958</v>
      </c>
      <c r="Q24" s="3">
        <v>0.35900995698885574</v>
      </c>
      <c r="R24" s="3">
        <v>0.20206588052920538</v>
      </c>
      <c r="S24" s="3">
        <v>0.48843127600596686</v>
      </c>
      <c r="T24" s="3">
        <v>0.33051198842480267</v>
      </c>
      <c r="U24" s="3">
        <v>0.50210418441379989</v>
      </c>
      <c r="V24" s="3">
        <v>0.21929618645416854</v>
      </c>
      <c r="W24" s="3">
        <v>0.25107318008172597</v>
      </c>
      <c r="X24" s="3">
        <v>0.20139459664327691</v>
      </c>
      <c r="Y24" s="3">
        <v>0.16144440001209276</v>
      </c>
      <c r="Z24" s="3">
        <v>0.39397667533655312</v>
      </c>
      <c r="AA24" s="3">
        <v>0.14526596877921033</v>
      </c>
      <c r="AB24" s="3">
        <v>0.19667713439170945</v>
      </c>
      <c r="AC24" s="3">
        <v>0.26620469632724381</v>
      </c>
      <c r="AD24" s="3">
        <v>0.27015656269286592</v>
      </c>
      <c r="AE24" s="3">
        <v>0.37438682576384652</v>
      </c>
      <c r="AF24" s="3">
        <v>0.32502930675093972</v>
      </c>
      <c r="AG24" s="3">
        <v>0.18064232508384123</v>
      </c>
      <c r="AH24" s="3">
        <v>0.37965692061483231</v>
      </c>
      <c r="AI24" s="3">
        <v>0.71145301710882902</v>
      </c>
      <c r="AJ24" s="3">
        <v>0.79316696639977946</v>
      </c>
      <c r="AK24" s="3">
        <v>0.21203389276706544</v>
      </c>
      <c r="AL24" s="3">
        <v>0.2759957408984407</v>
      </c>
      <c r="AM24" s="3">
        <v>0.61297399088380822</v>
      </c>
      <c r="AN24" s="3">
        <v>0.38352973662336831</v>
      </c>
      <c r="AO24" s="3">
        <v>0.42390371381894287</v>
      </c>
      <c r="AP24" s="3">
        <v>0.30189300768902727</v>
      </c>
      <c r="AQ24" s="3">
        <v>0.24180829075531149</v>
      </c>
      <c r="AR24" s="3">
        <v>0.29461945402748579</v>
      </c>
      <c r="AS24" s="3">
        <v>0.27558232541368255</v>
      </c>
      <c r="AT24" s="3">
        <v>1.1252433301909233</v>
      </c>
      <c r="AU24" s="3">
        <v>0.17680254570022017</v>
      </c>
      <c r="AV24" s="3">
        <v>0.65646668028090271</v>
      </c>
      <c r="AW24" s="3">
        <v>0.27827363882516559</v>
      </c>
      <c r="AX24" s="3">
        <v>0.15962128825551505</v>
      </c>
      <c r="AY24" s="3">
        <v>0.32679393659591471</v>
      </c>
      <c r="AZ24" s="3">
        <v>0.90275604169032886</v>
      </c>
      <c r="BA24" s="3">
        <v>0.55907149212830631</v>
      </c>
      <c r="BB24" s="3">
        <v>0.31610340385990349</v>
      </c>
      <c r="BC24" s="3">
        <v>0.43810967033340664</v>
      </c>
      <c r="BD24" s="3">
        <v>0.17334188891935409</v>
      </c>
      <c r="BF24" s="3">
        <f t="shared" si="12"/>
        <v>0.3704759942580127</v>
      </c>
      <c r="BG24" s="3">
        <f t="shared" si="13"/>
        <v>0.11918653627575451</v>
      </c>
      <c r="BH24" s="3">
        <f t="shared" si="14"/>
        <v>1.1252433301909233</v>
      </c>
      <c r="BI24" s="3">
        <f t="shared" si="15"/>
        <v>0.20915359916270079</v>
      </c>
    </row>
    <row r="25" spans="1:61">
      <c r="A25" s="1" t="s">
        <v>172</v>
      </c>
    </row>
    <row r="26" spans="1:61">
      <c r="A26" t="s">
        <v>0</v>
      </c>
      <c r="B26" s="3">
        <v>1.805289828039536</v>
      </c>
      <c r="C26" s="3">
        <v>1.6764796838929426</v>
      </c>
      <c r="D26" s="3">
        <v>1.6675978599473684</v>
      </c>
      <c r="E26" s="3">
        <v>2.1257953086779233</v>
      </c>
      <c r="F26" s="3">
        <v>2.0158459510789868</v>
      </c>
      <c r="G26" s="3">
        <v>1.9713428504765034</v>
      </c>
      <c r="H26" s="3">
        <v>1.8170917112499256</v>
      </c>
      <c r="I26" s="3">
        <v>1.5819360109991834</v>
      </c>
      <c r="J26" s="3">
        <v>1.5587065492521275</v>
      </c>
      <c r="K26" s="3">
        <v>1.8858193019916722</v>
      </c>
      <c r="L26" s="3">
        <v>1.990806639409151</v>
      </c>
      <c r="M26" s="3">
        <v>1.6343711685744962</v>
      </c>
      <c r="N26" s="3">
        <v>1.4825391143155187</v>
      </c>
      <c r="O26" s="3">
        <v>1.3985205895131532</v>
      </c>
      <c r="P26" s="3">
        <v>1.5057870371867035</v>
      </c>
      <c r="Q26" s="3">
        <v>1.3978900710191007</v>
      </c>
      <c r="R26" s="3">
        <v>1.5287494432992776</v>
      </c>
      <c r="S26" s="3">
        <v>1.3809190712283166</v>
      </c>
      <c r="T26" s="3">
        <v>1.8894596975760398</v>
      </c>
      <c r="U26" s="3">
        <v>1.7355331859194247</v>
      </c>
      <c r="V26" s="3">
        <v>1.61840078303697</v>
      </c>
      <c r="W26" s="3">
        <v>1.7351384972255242</v>
      </c>
      <c r="X26" s="3">
        <v>1.4807326006721198</v>
      </c>
      <c r="Y26" s="3">
        <v>1.3707446494356772</v>
      </c>
      <c r="Z26" s="3">
        <v>1.6436438258184771</v>
      </c>
      <c r="AA26" s="3">
        <v>1.905574887061243</v>
      </c>
      <c r="AB26" s="3">
        <v>1.5626929237736458</v>
      </c>
      <c r="AC26" s="3">
        <v>1.2333894068786584</v>
      </c>
      <c r="AD26" s="3">
        <v>1.2462505419710517</v>
      </c>
      <c r="AE26" s="3">
        <v>1.4927973096224536</v>
      </c>
      <c r="AF26" s="3">
        <v>1.6322749411398452</v>
      </c>
      <c r="AG26" s="3">
        <v>1.7532619558847868</v>
      </c>
      <c r="AH26" s="3">
        <v>1.6849509499333648</v>
      </c>
      <c r="AI26" s="3">
        <v>1.6694195668335958</v>
      </c>
      <c r="AJ26" s="3">
        <v>1.7235472303421655</v>
      </c>
      <c r="AK26" s="3">
        <v>1.5880321468953247</v>
      </c>
      <c r="AL26" s="3">
        <v>1.5653019012297202</v>
      </c>
      <c r="AM26" s="3">
        <v>1.0779010157709463</v>
      </c>
      <c r="AN26" s="3">
        <v>1.472234928522878</v>
      </c>
      <c r="AO26" s="3">
        <v>1.7025012906699899</v>
      </c>
      <c r="AP26" s="3">
        <v>1.4645471909470176</v>
      </c>
      <c r="AQ26" s="3">
        <v>1.7518085926376805</v>
      </c>
      <c r="AR26" s="3">
        <v>1.2554640530636816</v>
      </c>
      <c r="AS26" s="3">
        <v>1.3671497887825663</v>
      </c>
      <c r="AT26" s="3">
        <v>1.2564054964135138</v>
      </c>
      <c r="AU26" s="3">
        <v>1.5589376035902567</v>
      </c>
      <c r="AV26" s="3">
        <v>2.0030629558206292</v>
      </c>
      <c r="AW26" s="3">
        <v>2.5287775421282963</v>
      </c>
      <c r="AX26" s="3">
        <v>1.8113687296568508</v>
      </c>
      <c r="AY26" s="3">
        <v>1.6620041413855207</v>
      </c>
      <c r="AZ26" s="3">
        <v>1.4341589288480736</v>
      </c>
      <c r="BA26" s="3">
        <v>1.3475982292010964</v>
      </c>
      <c r="BB26" s="3">
        <v>2.800633114068305</v>
      </c>
      <c r="BC26" s="3">
        <v>1.8422211904211767</v>
      </c>
      <c r="BD26" s="3">
        <v>1.8409376602906447</v>
      </c>
      <c r="BF26" s="3">
        <f t="shared" ref="BF26:BF30" si="16">AVERAGE(B26:BD26)</f>
        <v>1.656988138974929</v>
      </c>
      <c r="BG26" s="3">
        <f t="shared" ref="BG26:BG30" si="17">MIN(B26:BD26)</f>
        <v>1.0779010157709463</v>
      </c>
      <c r="BH26" s="3">
        <f t="shared" ref="BH26:BH30" si="18">MAX(B26:BD26)</f>
        <v>2.800633114068305</v>
      </c>
      <c r="BI26" s="3">
        <f t="shared" ref="BI26:BI30" si="19">_xlfn.STDEV.P(B26:BD26)</f>
        <v>0.29750913204429225</v>
      </c>
    </row>
    <row r="27" spans="1:61">
      <c r="A27" t="s">
        <v>1</v>
      </c>
      <c r="B27" s="3">
        <v>1.0614346265792847</v>
      </c>
      <c r="C27" s="3">
        <v>0.94272750616073608</v>
      </c>
      <c r="D27" s="3">
        <v>1.0440378189086914</v>
      </c>
      <c r="E27" s="3">
        <v>1.0889019966125488</v>
      </c>
      <c r="F27" s="3">
        <v>1.0832688808441162</v>
      </c>
      <c r="G27" s="3">
        <v>0.84805196523666382</v>
      </c>
      <c r="H27" s="3">
        <v>0.82610988616943359</v>
      </c>
      <c r="I27" s="3">
        <v>0.95296758413314819</v>
      </c>
      <c r="J27" s="3">
        <v>3.3751487731933594E-2</v>
      </c>
      <c r="K27" s="3">
        <v>1.1195715665817261</v>
      </c>
      <c r="L27" s="3">
        <v>1.2316796779632568</v>
      </c>
      <c r="M27" s="3">
        <v>0.91824263334274292</v>
      </c>
      <c r="N27" s="3">
        <v>1.0440413951873779</v>
      </c>
      <c r="O27" s="3">
        <v>0.64972156286239624</v>
      </c>
      <c r="P27" s="3">
        <v>0.93780666589736938</v>
      </c>
      <c r="Q27" s="3">
        <v>0.45040279626846313</v>
      </c>
      <c r="R27" s="3">
        <v>0.43772235512733459</v>
      </c>
      <c r="S27" s="3">
        <v>0.7872505784034729</v>
      </c>
      <c r="T27" s="3">
        <v>0.83215880393981934</v>
      </c>
      <c r="U27" s="3">
        <v>0.81826025247573853</v>
      </c>
      <c r="V27" s="3">
        <v>0.32723528146743774</v>
      </c>
      <c r="W27" s="3">
        <v>0.83223330974578857</v>
      </c>
      <c r="X27" s="3">
        <v>0.21828186511993408</v>
      </c>
      <c r="Y27" s="3">
        <v>0.15081910789012909</v>
      </c>
      <c r="Z27" s="3">
        <v>0.53514623641967773</v>
      </c>
      <c r="AA27" s="3">
        <v>0.61582732200622559</v>
      </c>
      <c r="AB27" s="3">
        <v>0.49873226881027222</v>
      </c>
      <c r="AC27" s="3">
        <v>0.57510173320770264</v>
      </c>
      <c r="AD27" s="3">
        <v>0.31295150518417358</v>
      </c>
      <c r="AE27" s="3">
        <v>7.6419338583946228E-3</v>
      </c>
      <c r="AF27" s="3">
        <v>0.87363189458847046</v>
      </c>
      <c r="AG27" s="3">
        <v>0.87991040945053101</v>
      </c>
      <c r="AH27" s="3">
        <v>0.99839252233505249</v>
      </c>
      <c r="AI27" s="3">
        <v>0.83701348304748535</v>
      </c>
      <c r="AJ27" s="3">
        <v>0.70551508665084839</v>
      </c>
      <c r="AK27" s="3">
        <v>0.80170267820358276</v>
      </c>
      <c r="AL27" s="3">
        <v>1.0275698900222778</v>
      </c>
      <c r="AM27" s="3">
        <v>0</v>
      </c>
      <c r="AN27" s="3">
        <v>0.61983227729797363</v>
      </c>
      <c r="AO27" s="3">
        <v>0.85097241401672363</v>
      </c>
      <c r="AP27" s="3">
        <v>0.15328951179981232</v>
      </c>
      <c r="AQ27" s="3">
        <v>0.87896251678466797</v>
      </c>
      <c r="AR27" s="3">
        <v>0.34984621405601501</v>
      </c>
      <c r="AS27" s="3">
        <v>0.44229975342750549</v>
      </c>
      <c r="AT27" s="3">
        <v>8.1751830875873566E-3</v>
      </c>
      <c r="AU27" s="3">
        <v>0.81069660186767578</v>
      </c>
      <c r="AV27" s="3">
        <v>0.93880587816238403</v>
      </c>
      <c r="AW27" s="3">
        <v>1.236361026763916</v>
      </c>
      <c r="AX27" s="3">
        <v>1.1728837490081787</v>
      </c>
      <c r="AY27" s="3">
        <v>0.95265966653823853</v>
      </c>
      <c r="AZ27" s="3">
        <v>0.26741844415664673</v>
      </c>
      <c r="BA27" s="3">
        <v>3.804466500878334E-2</v>
      </c>
      <c r="BB27" s="3">
        <v>1.4737515449523926</v>
      </c>
      <c r="BC27" s="3">
        <v>0.95373380184173584</v>
      </c>
      <c r="BD27" s="3">
        <v>0.87442535161972046</v>
      </c>
      <c r="BF27" s="3">
        <f t="shared" si="16"/>
        <v>0.71505409397862174</v>
      </c>
      <c r="BG27" s="3">
        <f t="shared" si="17"/>
        <v>0</v>
      </c>
      <c r="BH27" s="3">
        <f t="shared" si="18"/>
        <v>1.4737515449523926</v>
      </c>
      <c r="BI27" s="3">
        <f t="shared" si="19"/>
        <v>0.36110636640302046</v>
      </c>
    </row>
    <row r="28" spans="1:61">
      <c r="A28" t="s">
        <v>2</v>
      </c>
      <c r="B28" s="3">
        <v>3.4763247966766357</v>
      </c>
      <c r="C28" s="3">
        <v>2.5632314682006836</v>
      </c>
      <c r="D28" s="3">
        <v>3.4574718475341797</v>
      </c>
      <c r="E28" s="3">
        <v>3.9777247905731201</v>
      </c>
      <c r="F28" s="3">
        <v>3.6712386608123779</v>
      </c>
      <c r="G28" s="3">
        <v>3.8914382457733154</v>
      </c>
      <c r="H28" s="3">
        <v>3.4137783050537109</v>
      </c>
      <c r="I28" s="3">
        <v>2.6909134387969971</v>
      </c>
      <c r="J28" s="3">
        <v>3.0173265933990479</v>
      </c>
      <c r="K28" s="3">
        <v>3.4664633274078369</v>
      </c>
      <c r="L28" s="3">
        <v>3.1638131141662598</v>
      </c>
      <c r="M28" s="3">
        <v>2.2949614524841309</v>
      </c>
      <c r="N28" s="3">
        <v>2.8509981632232666</v>
      </c>
      <c r="O28" s="3">
        <v>2.6705269813537598</v>
      </c>
      <c r="P28" s="3">
        <v>2.6036560535430908</v>
      </c>
      <c r="Q28" s="3">
        <v>2.7887659072875977</v>
      </c>
      <c r="R28" s="3">
        <v>2.5093762874603271</v>
      </c>
      <c r="S28" s="3">
        <v>2.8903789520263672</v>
      </c>
      <c r="T28" s="3">
        <v>2.9409129619598389</v>
      </c>
      <c r="U28" s="3">
        <v>2.6943962574005127</v>
      </c>
      <c r="V28" s="3">
        <v>3.9064338207244873</v>
      </c>
      <c r="W28" s="3">
        <v>2.9186909198760986</v>
      </c>
      <c r="X28" s="3">
        <v>2.5281696319580078</v>
      </c>
      <c r="Y28" s="3">
        <v>2.3064303398132324</v>
      </c>
      <c r="Z28" s="3">
        <v>3.9965364933013916</v>
      </c>
      <c r="AA28" s="3">
        <v>3.997044563293457</v>
      </c>
      <c r="AB28" s="3">
        <v>2.7443652153015137</v>
      </c>
      <c r="AC28" s="3">
        <v>2.2639791965484619</v>
      </c>
      <c r="AD28" s="3">
        <v>2.2567925453186035</v>
      </c>
      <c r="AE28" s="3">
        <v>2.5133979320526123</v>
      </c>
      <c r="AF28" s="3">
        <v>2.5404024124145508</v>
      </c>
      <c r="AG28" s="3">
        <v>3.2658731937408447</v>
      </c>
      <c r="AH28" s="3">
        <v>2.9275808334350586</v>
      </c>
      <c r="AI28" s="3">
        <v>2.6393048763275146</v>
      </c>
      <c r="AJ28" s="3">
        <v>3.4546866416931152</v>
      </c>
      <c r="AK28" s="3">
        <v>2.5347902774810791</v>
      </c>
      <c r="AL28" s="3">
        <v>2.4438512325286865</v>
      </c>
      <c r="AM28" s="3">
        <v>2.3149838447570801</v>
      </c>
      <c r="AN28" s="3">
        <v>2.1637651920318604</v>
      </c>
      <c r="AO28" s="3">
        <v>2.9606935977935791</v>
      </c>
      <c r="AP28" s="3">
        <v>2.8938143253326416</v>
      </c>
      <c r="AQ28" s="3">
        <v>3.053431510925293</v>
      </c>
      <c r="AR28" s="3">
        <v>2.8172991275787354</v>
      </c>
      <c r="AS28" s="3">
        <v>2.7846617698669434</v>
      </c>
      <c r="AT28" s="3">
        <v>3.7845559120178223</v>
      </c>
      <c r="AU28" s="3">
        <v>2.956026554107666</v>
      </c>
      <c r="AV28" s="3">
        <v>2.9860539436340332</v>
      </c>
      <c r="AW28" s="3">
        <v>3.5133068561553955</v>
      </c>
      <c r="AX28" s="3">
        <v>2.99039626121521</v>
      </c>
      <c r="AY28" s="3">
        <v>2.7175796031951904</v>
      </c>
      <c r="AZ28" s="3">
        <v>3.8336455821990967</v>
      </c>
      <c r="BA28" s="3">
        <v>2.4500663280487061</v>
      </c>
      <c r="BB28" s="3">
        <v>3.8685753345489502</v>
      </c>
      <c r="BC28" s="3">
        <v>3.0464920997619629</v>
      </c>
      <c r="BD28" s="3">
        <v>2.9315547943115234</v>
      </c>
      <c r="BF28" s="3">
        <f t="shared" si="16"/>
        <v>2.9879805521531537</v>
      </c>
      <c r="BG28" s="3">
        <f t="shared" si="17"/>
        <v>2.1637651920318604</v>
      </c>
      <c r="BH28" s="3">
        <f t="shared" si="18"/>
        <v>3.997044563293457</v>
      </c>
      <c r="BI28" s="3">
        <f t="shared" si="19"/>
        <v>0.51450623391451633</v>
      </c>
    </row>
    <row r="29" spans="1:61">
      <c r="A29" t="s">
        <v>3</v>
      </c>
      <c r="B29" s="3">
        <v>1.7097904682159424</v>
      </c>
      <c r="C29" s="3">
        <v>1.69206702709198</v>
      </c>
      <c r="D29" s="3">
        <v>1.6794606447219849</v>
      </c>
      <c r="E29" s="3">
        <v>2.0101735591888428</v>
      </c>
      <c r="F29" s="3">
        <v>1.8868715167045593</v>
      </c>
      <c r="G29" s="3">
        <v>1.9382844567298889</v>
      </c>
      <c r="H29" s="3">
        <v>1.6200433373451233</v>
      </c>
      <c r="I29" s="3">
        <v>1.562827467918396</v>
      </c>
      <c r="J29" s="3">
        <v>1.6611040830612183</v>
      </c>
      <c r="K29" s="3">
        <v>1.8653055429458618</v>
      </c>
      <c r="L29" s="3">
        <v>1.9440096616744995</v>
      </c>
      <c r="M29" s="3">
        <v>1.6122676730155945</v>
      </c>
      <c r="N29" s="3">
        <v>1.5152087211608887</v>
      </c>
      <c r="O29" s="3">
        <v>1.3670870065689087</v>
      </c>
      <c r="P29" s="3">
        <v>1.5332380533218384</v>
      </c>
      <c r="Q29" s="3">
        <v>1.3524184226989746</v>
      </c>
      <c r="R29" s="3">
        <v>1.5432063341140747</v>
      </c>
      <c r="S29" s="3">
        <v>1.3946526050567627</v>
      </c>
      <c r="T29" s="3">
        <v>1.9491133689880371</v>
      </c>
      <c r="U29" s="3">
        <v>1.7534182071685791</v>
      </c>
      <c r="V29" s="3">
        <v>1.5844922065734863</v>
      </c>
      <c r="W29" s="3">
        <v>1.8211051821708679</v>
      </c>
      <c r="X29" s="3">
        <v>1.5086107850074768</v>
      </c>
      <c r="Y29" s="3">
        <v>1.3866450786590576</v>
      </c>
      <c r="Z29" s="3">
        <v>1.3657238483428955</v>
      </c>
      <c r="AA29" s="3">
        <v>1.6276637315750122</v>
      </c>
      <c r="AB29" s="3">
        <v>1.6044651865959167</v>
      </c>
      <c r="AC29" s="3">
        <v>1.1829046010971069</v>
      </c>
      <c r="AD29" s="3">
        <v>1.2863625288009644</v>
      </c>
      <c r="AE29" s="3">
        <v>1.5783836841583252</v>
      </c>
      <c r="AF29" s="3">
        <v>1.6444633007049561</v>
      </c>
      <c r="AG29" s="3">
        <v>1.72810298204422</v>
      </c>
      <c r="AH29" s="3">
        <v>1.6488823890686035</v>
      </c>
      <c r="AI29" s="3">
        <v>1.6712800264358521</v>
      </c>
      <c r="AJ29" s="3">
        <v>1.746101975440979</v>
      </c>
      <c r="AK29" s="3">
        <v>1.5858615636825562</v>
      </c>
      <c r="AL29" s="3">
        <v>1.591867208480835</v>
      </c>
      <c r="AM29" s="3">
        <v>1.0921475887298584</v>
      </c>
      <c r="AN29" s="3">
        <v>1.4924895763397217</v>
      </c>
      <c r="AO29" s="3">
        <v>1.7369558215141296</v>
      </c>
      <c r="AP29" s="3">
        <v>1.4932664632797241</v>
      </c>
      <c r="AQ29" s="3">
        <v>1.81246018409729</v>
      </c>
      <c r="AR29" s="3">
        <v>1.2136842608451843</v>
      </c>
      <c r="AS29" s="3">
        <v>1.3435943722724915</v>
      </c>
      <c r="AT29" s="3">
        <v>1.3146340847015381</v>
      </c>
      <c r="AU29" s="3">
        <v>1.6041433811187744</v>
      </c>
      <c r="AV29" s="3">
        <v>1.9830548167228699</v>
      </c>
      <c r="AW29" s="3">
        <v>2.6352639198303223</v>
      </c>
      <c r="AX29" s="3">
        <v>1.7747259140014648</v>
      </c>
      <c r="AY29" s="3">
        <v>1.6049423217773438</v>
      </c>
      <c r="AZ29" s="3">
        <v>1.3438363075256348</v>
      </c>
      <c r="BA29" s="3">
        <v>1.4479047060012817</v>
      </c>
      <c r="BB29" s="3">
        <v>2.7539260387420654</v>
      </c>
      <c r="BC29" s="3">
        <v>1.8100215792655945</v>
      </c>
      <c r="BD29" s="3">
        <v>1.8964592814445496</v>
      </c>
      <c r="BF29" s="3">
        <f t="shared" si="16"/>
        <v>1.6455813646316528</v>
      </c>
      <c r="BG29" s="3">
        <f t="shared" si="17"/>
        <v>1.0921475887298584</v>
      </c>
      <c r="BH29" s="3">
        <f t="shared" si="18"/>
        <v>2.7539260387420654</v>
      </c>
      <c r="BI29" s="3">
        <f t="shared" si="19"/>
        <v>0.29268157747117685</v>
      </c>
    </row>
    <row r="30" spans="1:61">
      <c r="A30" t="s">
        <v>4</v>
      </c>
      <c r="B30" s="3">
        <v>0.50573306571942633</v>
      </c>
      <c r="C30" s="3">
        <v>0.34797617032567224</v>
      </c>
      <c r="D30" s="3">
        <v>0.37109177487997291</v>
      </c>
      <c r="E30" s="3">
        <v>0.67016841362123725</v>
      </c>
      <c r="F30" s="3">
        <v>0.52228107389697209</v>
      </c>
      <c r="G30" s="3">
        <v>0.58779229037549441</v>
      </c>
      <c r="H30" s="3">
        <v>0.64056504972264705</v>
      </c>
      <c r="I30" s="3">
        <v>0.26024566119085468</v>
      </c>
      <c r="J30" s="3">
        <v>0.54126333358213741</v>
      </c>
      <c r="K30" s="3">
        <v>0.46221579218576286</v>
      </c>
      <c r="L30" s="3">
        <v>0.44504111070027247</v>
      </c>
      <c r="M30" s="3">
        <v>0.33032081182148409</v>
      </c>
      <c r="N30" s="3">
        <v>0.27319548192679333</v>
      </c>
      <c r="O30" s="3">
        <v>0.28020782924378551</v>
      </c>
      <c r="P30" s="3">
        <v>0.26010382090984496</v>
      </c>
      <c r="Q30" s="3">
        <v>0.39351074295590316</v>
      </c>
      <c r="R30" s="3">
        <v>0.3986678763662298</v>
      </c>
      <c r="S30" s="3">
        <v>0.30997638889421808</v>
      </c>
      <c r="T30" s="3">
        <v>0.47919465177766329</v>
      </c>
      <c r="U30" s="3">
        <v>0.450160773685995</v>
      </c>
      <c r="V30" s="3">
        <v>0.52242414606143317</v>
      </c>
      <c r="W30" s="3">
        <v>0.49324176529680397</v>
      </c>
      <c r="X30" s="3">
        <v>0.46323827844052162</v>
      </c>
      <c r="Y30" s="3">
        <v>0.53320581304703485</v>
      </c>
      <c r="Z30" s="3">
        <v>0.78937800546246806</v>
      </c>
      <c r="AA30" s="3">
        <v>0.84481634070736378</v>
      </c>
      <c r="AB30" s="3">
        <v>0.4539400483463687</v>
      </c>
      <c r="AC30" s="3">
        <v>0.28530964031042466</v>
      </c>
      <c r="AD30" s="3">
        <v>0.34711640279955674</v>
      </c>
      <c r="AE30" s="3">
        <v>0.49779930429893032</v>
      </c>
      <c r="AF30" s="3">
        <v>0.34456189995661579</v>
      </c>
      <c r="AG30" s="3">
        <v>0.48918054603931344</v>
      </c>
      <c r="AH30" s="3">
        <v>0.42573834959166024</v>
      </c>
      <c r="AI30" s="3">
        <v>0.27714794630893408</v>
      </c>
      <c r="AJ30" s="3">
        <v>0.46606389826327244</v>
      </c>
      <c r="AK30" s="3">
        <v>0.32012563082099815</v>
      </c>
      <c r="AL30" s="3">
        <v>0.30432969725991044</v>
      </c>
      <c r="AM30" s="3">
        <v>0.44329657523971611</v>
      </c>
      <c r="AN30" s="3">
        <v>0.29363707213446083</v>
      </c>
      <c r="AO30" s="3">
        <v>0.38759641413031193</v>
      </c>
      <c r="AP30" s="3">
        <v>0.45516705534829316</v>
      </c>
      <c r="AQ30" s="3">
        <v>0.42605677778848061</v>
      </c>
      <c r="AR30" s="3">
        <v>0.52674354739717999</v>
      </c>
      <c r="AS30" s="3">
        <v>0.38391335231248469</v>
      </c>
      <c r="AT30" s="3">
        <v>0.50604677159740608</v>
      </c>
      <c r="AU30" s="3">
        <v>0.35371621405136594</v>
      </c>
      <c r="AV30" s="3">
        <v>0.50830429203133032</v>
      </c>
      <c r="AW30" s="3">
        <v>0.55407999798431251</v>
      </c>
      <c r="AX30" s="3">
        <v>0.38096241775645284</v>
      </c>
      <c r="AY30" s="3">
        <v>0.34483452176846907</v>
      </c>
      <c r="AZ30" s="3">
        <v>0.51952099140110775</v>
      </c>
      <c r="BA30" s="3">
        <v>0.45313123948713657</v>
      </c>
      <c r="BB30" s="3">
        <v>0.54089907577215646</v>
      </c>
      <c r="BC30" s="3">
        <v>0.44887280365105131</v>
      </c>
      <c r="BD30" s="3">
        <v>0.5689747278172842</v>
      </c>
      <c r="BF30" s="3">
        <f t="shared" si="16"/>
        <v>0.44514697589932706</v>
      </c>
      <c r="BG30" s="3">
        <f t="shared" si="17"/>
        <v>0.26010382090984496</v>
      </c>
      <c r="BH30" s="3">
        <f t="shared" si="18"/>
        <v>0.84481634070736378</v>
      </c>
      <c r="BI30" s="3">
        <f t="shared" si="19"/>
        <v>0.12243249731732364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MWD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Vilma Kahri</cp:lastModifiedBy>
  <dcterms:modified xsi:type="dcterms:W3CDTF">2023-02-23T13:29:15Z</dcterms:modified>
</cp:coreProperties>
</file>