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fractal\Glenny_Fractal\"/>
    </mc:Choice>
  </mc:AlternateContent>
  <xr:revisionPtr revIDLastSave="0" documentId="13_ncr:1_{68201C91-453B-4430-BF89-E4EA46ECB0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1" l="1"/>
  <c r="N47" i="1"/>
  <c r="N27" i="1"/>
  <c r="N28" i="1"/>
  <c r="N7" i="1"/>
  <c r="N6" i="1"/>
  <c r="F47" i="1" l="1"/>
  <c r="G47" i="1"/>
  <c r="H47" i="1"/>
  <c r="I47" i="1"/>
  <c r="J47" i="1"/>
  <c r="K47" i="1"/>
  <c r="L47" i="1"/>
  <c r="M47" i="1"/>
  <c r="E47" i="1"/>
  <c r="F46" i="1"/>
  <c r="G46" i="1"/>
  <c r="H46" i="1"/>
  <c r="I46" i="1"/>
  <c r="J46" i="1"/>
  <c r="K46" i="1"/>
  <c r="L46" i="1"/>
  <c r="M46" i="1"/>
  <c r="E46" i="1"/>
  <c r="F28" i="1"/>
  <c r="G28" i="1"/>
  <c r="H28" i="1"/>
  <c r="I28" i="1"/>
  <c r="J28" i="1"/>
  <c r="K28" i="1"/>
  <c r="L28" i="1"/>
  <c r="M28" i="1"/>
  <c r="E28" i="1"/>
  <c r="F27" i="1"/>
  <c r="G27" i="1"/>
  <c r="H27" i="1"/>
  <c r="I27" i="1"/>
  <c r="J27" i="1"/>
  <c r="K27" i="1"/>
  <c r="L27" i="1"/>
  <c r="M27" i="1"/>
  <c r="E27" i="1"/>
  <c r="F7" i="1"/>
  <c r="G7" i="1"/>
  <c r="H7" i="1"/>
  <c r="I7" i="1"/>
  <c r="J7" i="1"/>
  <c r="K7" i="1"/>
  <c r="L7" i="1"/>
  <c r="M7" i="1"/>
  <c r="E7" i="1"/>
  <c r="F6" i="1"/>
  <c r="G6" i="1"/>
  <c r="H6" i="1"/>
  <c r="I6" i="1"/>
  <c r="J6" i="1"/>
  <c r="K6" i="1"/>
  <c r="L6" i="1"/>
  <c r="M6" i="1"/>
  <c r="E6" i="1"/>
</calcChain>
</file>

<file path=xl/sharedStrings.xml><?xml version="1.0" encoding="utf-8"?>
<sst xmlns="http://schemas.openxmlformats.org/spreadsheetml/2006/main" count="195" uniqueCount="66">
  <si>
    <t>m01</t>
  </si>
  <si>
    <t>B6C3F1</t>
  </si>
  <si>
    <t>M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</si>
  <si>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</si>
  <si>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</si>
  <si>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</si>
  <si>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</si>
  <si>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</si>
  <si>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</si>
  <si>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</si>
  <si>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</si>
  <si>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</si>
  <si>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</si>
  <si>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</si>
  <si>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</si>
  <si>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</si>
  <si>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</si>
  <si>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</si>
  <si>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</si>
  <si>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</si>
  <si>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</si>
  <si>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</si>
  <si>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</si>
  <si>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</si>
  <si>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</si>
  <si>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</si>
  <si>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</si>
  <si>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</si>
  <si>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</si>
  <si>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</si>
  <si>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</si>
  <si>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</si>
  <si>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</si>
  <si>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</si>
  <si>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</si>
  <si>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</si>
  <si>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</si>
  <si>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</si>
  <si>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</si>
  <si>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</si>
  <si>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</si>
  <si>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</t>
  </si>
  <si>
    <t>b</t>
  </si>
  <si>
    <t>DVleft</t>
  </si>
  <si>
    <t>DVcranial</t>
  </si>
  <si>
    <t>DVmiddle</t>
  </si>
  <si>
    <t>DVcaudal</t>
  </si>
  <si>
    <t>DVaccessory</t>
  </si>
  <si>
    <t>Std</t>
  </si>
  <si>
    <t>Skewness</t>
  </si>
  <si>
    <t>Q</t>
  </si>
  <si>
    <t>Sex</t>
  </si>
  <si>
    <t>Strain</t>
  </si>
  <si>
    <t>ID</t>
  </si>
  <si>
    <t>Near Acini</t>
  </si>
  <si>
    <t>Lobar</t>
  </si>
  <si>
    <t>Fractal</t>
  </si>
  <si>
    <t>Mean:</t>
  </si>
  <si>
    <t>Std:</t>
  </si>
  <si>
    <t>0.5 micron</t>
  </si>
  <si>
    <t>1 micron</t>
  </si>
  <si>
    <t>2 micron</t>
  </si>
  <si>
    <t>n = 16</t>
  </si>
  <si>
    <t>n = 3</t>
  </si>
  <si>
    <t>n = 14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</si>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</sst>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11" borderId="0" xfId="0" applyFill="1"/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9" borderId="0" xfId="0" applyFont="1" applyFill="1"/>
    <xf numFmtId="0" fontId="1" fillId="3" borderId="0" xfId="0" applyFont="1" applyFill="1"/>
    <xf numFmtId="0" fontId="1" fillId="6" borderId="0" xfId="0" applyFont="1" applyFill="1"/>
    <xf numFmtId="2" fontId="1" fillId="9" borderId="0" xfId="0" applyNumberFormat="1" applyFont="1" applyFill="1"/>
    <xf numFmtId="2" fontId="1" fillId="3" borderId="0" xfId="0" applyNumberFormat="1" applyFont="1" applyFill="1"/>
    <xf numFmtId="164" fontId="1" fillId="6" borderId="0" xfId="0" applyNumberFormat="1" applyFont="1" applyFill="1"/>
    <xf numFmtId="2" fontId="0" fillId="5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7"/>
  <sheetViews>
    <sheetView tabSelected="1" zoomScaleNormal="100" workbookViewId="0">
      <selection activeCell="X8" sqref="X8"/>
    </sheetView>
  </sheetViews>
  <sheetFormatPr defaultRowHeight="15" x14ac:dyDescent="0.25"/>
  <cols>
    <col min="1" max="1" width="6.140625" bestFit="1" customWidth="1"/>
    <col min="2" max="2" width="8" bestFit="1" customWidth="1"/>
    <col min="3" max="3" width="4.140625" bestFit="1" customWidth="1"/>
    <col min="4" max="4" width="2.42578125" bestFit="1" customWidth="1"/>
    <col min="5" max="6" width="4.5703125" bestFit="1" customWidth="1"/>
    <col min="7" max="7" width="6.7109375" bestFit="1" customWidth="1"/>
    <col min="8" max="8" width="9.42578125" bestFit="1" customWidth="1"/>
    <col min="9" max="9" width="9.85546875" bestFit="1" customWidth="1"/>
    <col min="10" max="10" width="9.28515625" bestFit="1" customWidth="1"/>
    <col min="11" max="11" width="12" bestFit="1" customWidth="1"/>
    <col min="12" max="12" width="5.7109375" bestFit="1" customWidth="1"/>
    <col min="13" max="13" width="9.7109375" bestFit="1" customWidth="1"/>
  </cols>
  <sheetData>
    <row r="1" spans="1:15" x14ac:dyDescent="0.25">
      <c r="A1" s="26" t="s">
        <v>59</v>
      </c>
      <c r="B1" s="26"/>
      <c r="C1" s="26"/>
      <c r="D1" s="26"/>
      <c r="E1" s="20" t="s">
        <v>56</v>
      </c>
      <c r="F1" s="20"/>
      <c r="G1" s="22" t="s">
        <v>55</v>
      </c>
      <c r="H1" s="22"/>
      <c r="I1" s="22"/>
      <c r="J1" s="22"/>
      <c r="K1" s="22"/>
      <c r="L1" s="23" t="s">
        <v>54</v>
      </c>
      <c r="M1" s="23"/>
      <c r="N1" s="23"/>
    </row>
    <row r="2" spans="1:15" x14ac:dyDescent="0.25">
      <c r="A2" s="8" t="s">
        <v>53</v>
      </c>
      <c r="B2" s="8" t="s">
        <v>52</v>
      </c>
      <c r="C2" s="8" t="s">
        <v>51</v>
      </c>
      <c r="D2" s="8" t="s">
        <v>50</v>
      </c>
      <c r="E2" s="9" t="s">
        <v>41</v>
      </c>
      <c r="F2" s="9" t="s">
        <v>42</v>
      </c>
      <c r="G2" s="10" t="s">
        <v>43</v>
      </c>
      <c r="H2" s="10" t="s">
        <v>44</v>
      </c>
      <c r="I2" s="10" t="s">
        <v>45</v>
      </c>
      <c r="J2" s="10" t="s">
        <v>46</v>
      </c>
      <c r="K2" s="10" t="s">
        <v>47</v>
      </c>
      <c r="L2" s="11" t="s">
        <v>48</v>
      </c>
      <c r="M2" s="11" t="s">
        <v>49</v>
      </c>
      <c r="N2" s="11" t="s">
        <v>65</v>
      </c>
    </row>
    <row r="3" spans="1:15" x14ac:dyDescent="0.25">
      <c r="A3" s="3" t="s">
        <v>38</v>
      </c>
      <c r="B3" s="3" t="s">
        <v>7</v>
      </c>
      <c r="C3" s="3" t="s">
        <v>5</v>
      </c>
      <c r="D3" s="3" t="s">
        <v>3</v>
      </c>
      <c r="E3" s="6">
        <v>1.6211967899999999</v>
      </c>
      <c r="F3" s="6">
        <v>3.5334623039999999</v>
      </c>
      <c r="G3" s="4">
        <v>1.161800487</v>
      </c>
      <c r="H3" s="4">
        <v>1.1035693390000001</v>
      </c>
      <c r="I3" s="4">
        <v>0.90517241400000004</v>
      </c>
      <c r="J3" s="4">
        <v>0.81312410800000001</v>
      </c>
      <c r="K3" s="4">
        <v>0.93066088800000002</v>
      </c>
      <c r="L3" s="15">
        <v>0.37588766299999998</v>
      </c>
      <c r="M3" s="5">
        <v>3.6678011000000003E-2</v>
      </c>
      <c r="N3" s="5">
        <v>1.13819</v>
      </c>
    </row>
    <row r="4" spans="1:15" x14ac:dyDescent="0.25">
      <c r="A4" s="3" t="s">
        <v>39</v>
      </c>
      <c r="B4" s="3" t="s">
        <v>7</v>
      </c>
      <c r="C4" s="3" t="s">
        <v>5</v>
      </c>
      <c r="D4" s="3" t="s">
        <v>8</v>
      </c>
      <c r="E4" s="6">
        <v>1.5916176900000001</v>
      </c>
      <c r="F4" s="6">
        <v>3.48063916</v>
      </c>
      <c r="G4" s="4">
        <v>0.94844444400000005</v>
      </c>
      <c r="H4" s="4">
        <v>1.1172222220000001</v>
      </c>
      <c r="I4" s="4">
        <v>1.104732351</v>
      </c>
      <c r="J4" s="4">
        <v>0.93390027099999995</v>
      </c>
      <c r="K4" s="4">
        <v>0.998946259</v>
      </c>
      <c r="L4" s="15">
        <v>0.314270467</v>
      </c>
      <c r="M4" s="5">
        <v>1.0363679000000001E-2</v>
      </c>
      <c r="N4" s="5">
        <v>1.1589499999999999</v>
      </c>
    </row>
    <row r="5" spans="1:15" x14ac:dyDescent="0.25">
      <c r="A5" s="3" t="s">
        <v>40</v>
      </c>
      <c r="B5" s="3" t="s">
        <v>7</v>
      </c>
      <c r="C5" s="3" t="s">
        <v>2</v>
      </c>
      <c r="D5" s="3" t="s">
        <v>8</v>
      </c>
      <c r="E5" s="6">
        <v>1.6294044940000001</v>
      </c>
      <c r="F5" s="6">
        <v>3.5723096760000002</v>
      </c>
      <c r="G5" s="4">
        <v>0.99472140799999997</v>
      </c>
      <c r="H5" s="4">
        <v>1.1856607809999999</v>
      </c>
      <c r="I5" s="4">
        <v>0.97398091899999995</v>
      </c>
      <c r="J5" s="4">
        <v>0.92240726699999998</v>
      </c>
      <c r="K5" s="4">
        <v>0.89751887799999996</v>
      </c>
      <c r="L5" s="15">
        <v>0.334963542</v>
      </c>
      <c r="M5" s="5">
        <v>3.5452910999999997E-2</v>
      </c>
      <c r="N5" s="5">
        <v>1.10205</v>
      </c>
    </row>
    <row r="6" spans="1:15" x14ac:dyDescent="0.25">
      <c r="A6" s="3"/>
      <c r="B6" s="3"/>
      <c r="C6" s="25" t="s">
        <v>57</v>
      </c>
      <c r="D6" s="25"/>
      <c r="E6" s="19">
        <f>AVERAGE(E3:E5)</f>
        <v>1.6140729913333332</v>
      </c>
      <c r="F6" s="19">
        <f t="shared" ref="F6:N6" si="0">AVERAGE(F3:F5)</f>
        <v>3.5288037133333332</v>
      </c>
      <c r="G6" s="16">
        <f t="shared" si="0"/>
        <v>1.0349887796666666</v>
      </c>
      <c r="H6" s="16">
        <f t="shared" si="0"/>
        <v>1.1354841140000003</v>
      </c>
      <c r="I6" s="16">
        <f t="shared" si="0"/>
        <v>0.99462856133333322</v>
      </c>
      <c r="J6" s="16">
        <f t="shared" si="0"/>
        <v>0.88981054866666665</v>
      </c>
      <c r="K6" s="16">
        <f t="shared" si="0"/>
        <v>0.9423753416666667</v>
      </c>
      <c r="L6" s="17">
        <f t="shared" si="0"/>
        <v>0.34170722400000003</v>
      </c>
      <c r="M6" s="17">
        <f t="shared" si="0"/>
        <v>2.7498200333333334E-2</v>
      </c>
      <c r="N6" s="17">
        <f t="shared" si="0"/>
        <v>1.1330633333333333</v>
      </c>
    </row>
    <row r="7" spans="1:15" x14ac:dyDescent="0.25">
      <c r="A7" s="7" t="s">
        <v>63</v>
      </c>
      <c r="B7" s="3"/>
      <c r="C7" s="25" t="s">
        <v>58</v>
      </c>
      <c r="D7" s="25"/>
      <c r="E7" s="19">
        <f>STDEV(E3:E5)</f>
        <v>1.9875160872707531E-2</v>
      </c>
      <c r="F7" s="19">
        <f t="shared" ref="F7:N7" si="1">STDEV(F3:F5)</f>
        <v>4.601247359332291E-2</v>
      </c>
      <c r="G7" s="16">
        <f t="shared" si="1"/>
        <v>0.11223322229563119</v>
      </c>
      <c r="H7" s="16">
        <f t="shared" si="1"/>
        <v>4.3987199694622316E-2</v>
      </c>
      <c r="I7" s="16">
        <f t="shared" si="1"/>
        <v>0.10136955146544219</v>
      </c>
      <c r="J7" s="16">
        <f t="shared" si="1"/>
        <v>6.6660557467123238E-2</v>
      </c>
      <c r="K7" s="16">
        <f t="shared" si="1"/>
        <v>5.1718465973587729E-2</v>
      </c>
      <c r="L7" s="17">
        <f t="shared" si="1"/>
        <v>3.1357258265247719E-2</v>
      </c>
      <c r="M7" s="17">
        <f t="shared" si="1"/>
        <v>1.4851568385000331E-2</v>
      </c>
      <c r="N7" s="17">
        <f t="shared" si="1"/>
        <v>2.8794348982627341E-2</v>
      </c>
    </row>
    <row r="8" spans="1:15" x14ac:dyDescent="0.25">
      <c r="E8" s="1"/>
      <c r="F8" s="1"/>
      <c r="G8" s="1"/>
      <c r="H8" s="1"/>
      <c r="I8" s="1"/>
      <c r="J8" s="1"/>
      <c r="K8" s="1"/>
      <c r="L8" s="1"/>
      <c r="M8" s="2"/>
    </row>
    <row r="9" spans="1:15" x14ac:dyDescent="0.25">
      <c r="A9" s="26" t="s">
        <v>60</v>
      </c>
      <c r="B9" s="26"/>
      <c r="C9" s="26"/>
      <c r="D9" s="26"/>
      <c r="E9" s="21" t="s">
        <v>56</v>
      </c>
      <c r="F9" s="21"/>
      <c r="G9" s="22" t="s">
        <v>55</v>
      </c>
      <c r="H9" s="22"/>
      <c r="I9" s="22"/>
      <c r="J9" s="22"/>
      <c r="K9" s="22"/>
      <c r="L9" s="24" t="s">
        <v>54</v>
      </c>
      <c r="M9" s="24"/>
      <c r="N9" s="24"/>
    </row>
    <row r="10" spans="1:15" x14ac:dyDescent="0.25">
      <c r="A10" s="8" t="s">
        <v>53</v>
      </c>
      <c r="B10" s="8" t="s">
        <v>52</v>
      </c>
      <c r="C10" s="8" t="s">
        <v>51</v>
      </c>
      <c r="D10" s="8" t="s">
        <v>50</v>
      </c>
      <c r="E10" s="12" t="s">
        <v>41</v>
      </c>
      <c r="F10" s="12" t="s">
        <v>42</v>
      </c>
      <c r="G10" s="13" t="s">
        <v>43</v>
      </c>
      <c r="H10" s="13" t="s">
        <v>44</v>
      </c>
      <c r="I10" s="13" t="s">
        <v>45</v>
      </c>
      <c r="J10" s="13" t="s">
        <v>46</v>
      </c>
      <c r="K10" s="13" t="s">
        <v>47</v>
      </c>
      <c r="L10" s="14" t="s">
        <v>48</v>
      </c>
      <c r="M10" s="14" t="s">
        <v>49</v>
      </c>
      <c r="N10" s="11" t="s">
        <v>65</v>
      </c>
    </row>
    <row r="11" spans="1:15" x14ac:dyDescent="0.25">
      <c r="A11" s="3" t="s">
        <v>0</v>
      </c>
      <c r="B11" s="3" t="s">
        <v>1</v>
      </c>
      <c r="C11" s="3" t="s">
        <v>2</v>
      </c>
      <c r="D11" s="3" t="s">
        <v>3</v>
      </c>
      <c r="E11" s="6">
        <v>1.646644523</v>
      </c>
      <c r="F11" s="6">
        <v>3.611113231</v>
      </c>
      <c r="G11" s="4">
        <v>0.99762892700000005</v>
      </c>
      <c r="H11" s="4">
        <v>1.107738095</v>
      </c>
      <c r="I11" s="4">
        <v>0.85310734499999996</v>
      </c>
      <c r="J11" s="4">
        <v>1.030022239</v>
      </c>
      <c r="K11" s="4">
        <v>0.92772277199999997</v>
      </c>
      <c r="L11" s="5">
        <v>0.37748647000000002</v>
      </c>
      <c r="M11" s="5">
        <v>5.4732799999999996E-3</v>
      </c>
      <c r="N11" s="5">
        <v>1.1772199999999999</v>
      </c>
      <c r="O11" s="1"/>
    </row>
    <row r="12" spans="1:15" x14ac:dyDescent="0.25">
      <c r="A12" s="3" t="s">
        <v>4</v>
      </c>
      <c r="B12" s="3" t="s">
        <v>1</v>
      </c>
      <c r="C12" s="3" t="s">
        <v>5</v>
      </c>
      <c r="D12" s="3" t="s">
        <v>3</v>
      </c>
      <c r="E12" s="6">
        <v>1.6253482349999999</v>
      </c>
      <c r="F12" s="6">
        <v>3.5501254310000001</v>
      </c>
      <c r="G12" s="4">
        <v>1.0329499529999999</v>
      </c>
      <c r="H12" s="4">
        <v>1.0703624730000001</v>
      </c>
      <c r="I12" s="4">
        <v>0.98070739500000004</v>
      </c>
      <c r="J12" s="4">
        <v>0.92288011700000006</v>
      </c>
      <c r="K12" s="4">
        <v>0.99568500500000001</v>
      </c>
      <c r="L12" s="5">
        <v>0.35882093399999998</v>
      </c>
      <c r="M12" s="5">
        <v>-6.7590970000000004E-3</v>
      </c>
      <c r="N12" s="5">
        <v>1.23011</v>
      </c>
      <c r="O12" s="1"/>
    </row>
    <row r="13" spans="1:15" x14ac:dyDescent="0.25">
      <c r="A13" s="3" t="s">
        <v>12</v>
      </c>
      <c r="B13" s="3" t="s">
        <v>1</v>
      </c>
      <c r="C13" s="3" t="s">
        <v>5</v>
      </c>
      <c r="D13" s="3" t="s">
        <v>8</v>
      </c>
      <c r="E13" s="6">
        <v>1.6527977359999999</v>
      </c>
      <c r="F13" s="6">
        <v>3.5710522089999999</v>
      </c>
      <c r="G13" s="4">
        <v>1.083617219</v>
      </c>
      <c r="H13" s="4">
        <v>1.128760529</v>
      </c>
      <c r="I13" s="4">
        <v>0.96638655500000004</v>
      </c>
      <c r="J13" s="4">
        <v>0.93801801799999995</v>
      </c>
      <c r="K13" s="4">
        <v>0.73853658499999997</v>
      </c>
      <c r="L13" s="5">
        <v>0.32628180000000001</v>
      </c>
      <c r="M13" s="5">
        <v>9.4397419999999992E-3</v>
      </c>
      <c r="N13" s="5">
        <v>1.2403</v>
      </c>
      <c r="O13" s="1"/>
    </row>
    <row r="14" spans="1:15" x14ac:dyDescent="0.25">
      <c r="A14" s="3" t="s">
        <v>18</v>
      </c>
      <c r="B14" s="3" t="s">
        <v>1</v>
      </c>
      <c r="C14" s="3" t="s">
        <v>2</v>
      </c>
      <c r="D14" s="3" t="s">
        <v>3</v>
      </c>
      <c r="E14" s="6">
        <v>1.6165519559999999</v>
      </c>
      <c r="F14" s="6">
        <v>3.5480450370000001</v>
      </c>
      <c r="G14" s="4">
        <v>1.051816557</v>
      </c>
      <c r="H14" s="4">
        <v>1.0633059789999999</v>
      </c>
      <c r="I14" s="4">
        <v>1.2359932090000001</v>
      </c>
      <c r="J14" s="4">
        <v>0.83110307400000005</v>
      </c>
      <c r="K14" s="4">
        <v>0.90725806499999995</v>
      </c>
      <c r="L14" s="5">
        <v>0.403731281</v>
      </c>
      <c r="M14" s="5">
        <v>-7.6011339999999998E-3</v>
      </c>
      <c r="N14" s="5">
        <v>1.2790699999999999</v>
      </c>
      <c r="O14" s="1"/>
    </row>
    <row r="15" spans="1:15" x14ac:dyDescent="0.25">
      <c r="A15" s="3" t="s">
        <v>6</v>
      </c>
      <c r="B15" s="3" t="s">
        <v>7</v>
      </c>
      <c r="C15" s="3" t="s">
        <v>2</v>
      </c>
      <c r="D15" s="3" t="s">
        <v>8</v>
      </c>
      <c r="E15" s="6">
        <v>1.598632434</v>
      </c>
      <c r="F15" s="6">
        <v>3.538248426</v>
      </c>
      <c r="G15" s="4">
        <v>1.1054267950000001</v>
      </c>
      <c r="H15" s="4">
        <v>1.136284217</v>
      </c>
      <c r="I15" s="4">
        <v>0.94887684000000005</v>
      </c>
      <c r="J15" s="4">
        <v>0.79852484499999998</v>
      </c>
      <c r="K15" s="4">
        <v>0.97608200499999997</v>
      </c>
      <c r="L15" s="5">
        <v>0.36390296599999999</v>
      </c>
      <c r="M15" s="5">
        <v>2.8335207000000001E-2</v>
      </c>
      <c r="N15" s="5">
        <v>1.0971</v>
      </c>
      <c r="O15" s="1"/>
    </row>
    <row r="16" spans="1:15" x14ac:dyDescent="0.25">
      <c r="A16" s="3" t="s">
        <v>16</v>
      </c>
      <c r="B16" s="3" t="s">
        <v>7</v>
      </c>
      <c r="C16" s="3" t="s">
        <v>5</v>
      </c>
      <c r="D16" s="3" t="s">
        <v>3</v>
      </c>
      <c r="E16" s="6">
        <v>1.600750087</v>
      </c>
      <c r="F16" s="6">
        <v>3.5108825060000002</v>
      </c>
      <c r="G16" s="4">
        <v>1.0735163860000001</v>
      </c>
      <c r="H16" s="4">
        <v>1.086444008</v>
      </c>
      <c r="I16" s="4">
        <v>1.014626636</v>
      </c>
      <c r="J16" s="4">
        <v>0.85158758499999998</v>
      </c>
      <c r="K16" s="4">
        <v>1.016276704</v>
      </c>
      <c r="L16" s="5">
        <v>0.34214149599999999</v>
      </c>
      <c r="M16" s="5">
        <v>-6.5946970000000001E-3</v>
      </c>
      <c r="N16" s="5">
        <v>1.1818649999999999</v>
      </c>
      <c r="O16" s="1"/>
    </row>
    <row r="17" spans="1:15" x14ac:dyDescent="0.25">
      <c r="A17" s="3" t="s">
        <v>17</v>
      </c>
      <c r="B17" s="3" t="s">
        <v>7</v>
      </c>
      <c r="C17" s="3" t="s">
        <v>5</v>
      </c>
      <c r="D17" s="3" t="s">
        <v>3</v>
      </c>
      <c r="E17" s="6">
        <v>1.5964421470000001</v>
      </c>
      <c r="F17" s="6">
        <v>3.5037059940000002</v>
      </c>
      <c r="G17" s="4">
        <v>0.99492099300000003</v>
      </c>
      <c r="H17" s="4">
        <v>1.342417062</v>
      </c>
      <c r="I17" s="4">
        <v>0.84535186799999995</v>
      </c>
      <c r="J17" s="4">
        <v>0.96214051700000003</v>
      </c>
      <c r="K17" s="4">
        <v>0.68045977000000002</v>
      </c>
      <c r="L17" s="5">
        <v>0.411103308</v>
      </c>
      <c r="M17" s="5">
        <v>4.9875264000000002E-2</v>
      </c>
      <c r="N17" s="5">
        <v>1.14523</v>
      </c>
      <c r="O17" s="1"/>
    </row>
    <row r="18" spans="1:15" x14ac:dyDescent="0.25">
      <c r="A18" s="3" t="s">
        <v>36</v>
      </c>
      <c r="B18" s="3" t="s">
        <v>7</v>
      </c>
      <c r="C18" s="3" t="s">
        <v>2</v>
      </c>
      <c r="D18" s="3" t="s">
        <v>8</v>
      </c>
      <c r="E18" s="6">
        <v>1.6361197089999999</v>
      </c>
      <c r="F18" s="6">
        <v>3.5878792019999999</v>
      </c>
      <c r="G18" s="4">
        <v>0.99453053800000002</v>
      </c>
      <c r="H18" s="4">
        <v>1.1601884570000001</v>
      </c>
      <c r="I18" s="4">
        <v>1.102503912</v>
      </c>
      <c r="J18" s="4">
        <v>0.89569241700000002</v>
      </c>
      <c r="K18" s="4">
        <v>0.90032502700000006</v>
      </c>
      <c r="L18" s="5">
        <v>0.36877766099999998</v>
      </c>
      <c r="M18" s="5">
        <v>8.0766269999999994E-3</v>
      </c>
      <c r="N18" s="5">
        <v>1.133815</v>
      </c>
      <c r="O18" s="1"/>
    </row>
    <row r="19" spans="1:15" x14ac:dyDescent="0.25">
      <c r="A19" s="3" t="s">
        <v>13</v>
      </c>
      <c r="B19" s="3" t="s">
        <v>14</v>
      </c>
      <c r="C19" s="3" t="s">
        <v>2</v>
      </c>
      <c r="D19" s="3" t="s">
        <v>3</v>
      </c>
      <c r="E19" s="6">
        <v>1.6168483979999999</v>
      </c>
      <c r="F19" s="6">
        <v>3.5382974360000001</v>
      </c>
      <c r="G19" s="4">
        <v>1.1740583229999999</v>
      </c>
      <c r="H19" s="4">
        <v>1.278218426</v>
      </c>
      <c r="I19" s="4">
        <v>0.80049875299999995</v>
      </c>
      <c r="J19" s="4">
        <v>0.77870855100000003</v>
      </c>
      <c r="K19" s="4">
        <v>0.84515484500000004</v>
      </c>
      <c r="L19" s="5">
        <v>0.50663738899999999</v>
      </c>
      <c r="M19" s="5">
        <v>0.18903738</v>
      </c>
      <c r="N19" s="5">
        <v>1.1676800000000001</v>
      </c>
      <c r="O19" s="1"/>
    </row>
    <row r="20" spans="1:15" x14ac:dyDescent="0.25">
      <c r="A20" s="3" t="s">
        <v>15</v>
      </c>
      <c r="B20" s="3" t="s">
        <v>14</v>
      </c>
      <c r="C20" s="3" t="s">
        <v>5</v>
      </c>
      <c r="D20" s="3" t="s">
        <v>3</v>
      </c>
      <c r="E20" s="6">
        <v>1.6417475319999999</v>
      </c>
      <c r="F20" s="6">
        <v>3.5532619950000002</v>
      </c>
      <c r="G20" s="4">
        <v>0.80619194999999999</v>
      </c>
      <c r="H20" s="4">
        <v>1.2458471760000001</v>
      </c>
      <c r="I20" s="4">
        <v>1.3563958169999999</v>
      </c>
      <c r="J20" s="4">
        <v>0.96087851800000001</v>
      </c>
      <c r="K20" s="4">
        <v>0.934115523</v>
      </c>
      <c r="L20" s="5">
        <v>0.48444720600000002</v>
      </c>
      <c r="M20" s="5">
        <v>5.7415023000000003E-2</v>
      </c>
      <c r="N20" s="5">
        <v>1.20218</v>
      </c>
      <c r="O20" s="1"/>
    </row>
    <row r="21" spans="1:15" x14ac:dyDescent="0.25">
      <c r="A21" s="3" t="s">
        <v>21</v>
      </c>
      <c r="B21" s="3" t="s">
        <v>14</v>
      </c>
      <c r="C21" s="3" t="s">
        <v>2</v>
      </c>
      <c r="D21" s="3" t="s">
        <v>3</v>
      </c>
      <c r="E21" s="6">
        <v>1.622751923</v>
      </c>
      <c r="F21" s="6">
        <v>3.6061709749999999</v>
      </c>
      <c r="G21" s="4">
        <v>1.1434702640000001</v>
      </c>
      <c r="H21" s="4">
        <v>1.259218492</v>
      </c>
      <c r="I21" s="4">
        <v>0.683630195</v>
      </c>
      <c r="J21" s="4">
        <v>0.88954910899999995</v>
      </c>
      <c r="K21" s="4">
        <v>0.71541950099999996</v>
      </c>
      <c r="L21" s="5">
        <v>0.49694729900000001</v>
      </c>
      <c r="M21" s="5">
        <v>8.1605367999999998E-2</v>
      </c>
      <c r="N21" s="5">
        <v>1.1147199999999999</v>
      </c>
      <c r="O21" s="1"/>
    </row>
    <row r="22" spans="1:15" x14ac:dyDescent="0.25">
      <c r="A22" s="3" t="s">
        <v>37</v>
      </c>
      <c r="B22" s="3" t="s">
        <v>14</v>
      </c>
      <c r="C22" s="3" t="s">
        <v>5</v>
      </c>
      <c r="D22" s="3" t="s">
        <v>3</v>
      </c>
      <c r="E22" s="6">
        <v>1.6561481</v>
      </c>
      <c r="F22" s="6">
        <v>3.5956271769999999</v>
      </c>
      <c r="G22" s="4">
        <v>1.008709176</v>
      </c>
      <c r="H22" s="4">
        <v>1.2823454430000001</v>
      </c>
      <c r="I22" s="4">
        <v>0.96368038700000003</v>
      </c>
      <c r="J22" s="4">
        <v>0.88462809899999995</v>
      </c>
      <c r="K22" s="4">
        <v>0.91806722699999999</v>
      </c>
      <c r="L22" s="5">
        <v>0.37458599399999998</v>
      </c>
      <c r="M22" s="5">
        <v>2.9364004999999999E-2</v>
      </c>
      <c r="N22" s="5">
        <v>1.1759500000000001</v>
      </c>
      <c r="O22" s="1"/>
    </row>
    <row r="23" spans="1:15" x14ac:dyDescent="0.25">
      <c r="A23" s="3" t="s">
        <v>9</v>
      </c>
      <c r="B23" s="3" t="s">
        <v>10</v>
      </c>
      <c r="C23" s="3" t="s">
        <v>2</v>
      </c>
      <c r="D23" s="3" t="s">
        <v>8</v>
      </c>
      <c r="E23" s="6">
        <v>1.544783279</v>
      </c>
      <c r="F23" s="6">
        <v>3.4535312949999999</v>
      </c>
      <c r="G23" s="4">
        <v>1.183363148</v>
      </c>
      <c r="H23" s="4">
        <v>1.036119711</v>
      </c>
      <c r="I23" s="4">
        <v>0.74836601300000005</v>
      </c>
      <c r="J23" s="4">
        <v>0.90740052100000002</v>
      </c>
      <c r="K23" s="4">
        <v>0.83773584899999998</v>
      </c>
      <c r="L23" s="5">
        <v>0.373131037</v>
      </c>
      <c r="M23" s="5">
        <v>3.9716649E-2</v>
      </c>
      <c r="N23" s="5">
        <v>1.121035</v>
      </c>
      <c r="O23" s="1"/>
    </row>
    <row r="24" spans="1:15" x14ac:dyDescent="0.25">
      <c r="A24" s="3" t="s">
        <v>11</v>
      </c>
      <c r="B24" s="3" t="s">
        <v>10</v>
      </c>
      <c r="C24" s="3" t="s">
        <v>2</v>
      </c>
      <c r="D24" s="3" t="s">
        <v>8</v>
      </c>
      <c r="E24" s="6">
        <v>1.601627468</v>
      </c>
      <c r="F24" s="6">
        <v>3.5547310419999998</v>
      </c>
      <c r="G24" s="4">
        <v>1.3171912830000001</v>
      </c>
      <c r="H24" s="4">
        <v>1.073766234</v>
      </c>
      <c r="I24" s="4">
        <v>0.78778135000000005</v>
      </c>
      <c r="J24" s="4">
        <v>0.67359821799999997</v>
      </c>
      <c r="K24" s="4">
        <v>0.94251496999999995</v>
      </c>
      <c r="L24" s="5">
        <v>0.50591524600000004</v>
      </c>
      <c r="M24" s="5">
        <v>7.9749929999999997E-2</v>
      </c>
      <c r="N24" s="5">
        <v>1.0989800000000001</v>
      </c>
      <c r="O24" s="1"/>
    </row>
    <row r="25" spans="1:15" x14ac:dyDescent="0.25">
      <c r="A25" s="3" t="s">
        <v>19</v>
      </c>
      <c r="B25" s="3" t="s">
        <v>10</v>
      </c>
      <c r="C25" s="3" t="s">
        <v>5</v>
      </c>
      <c r="D25" s="3" t="s">
        <v>8</v>
      </c>
      <c r="E25" s="6">
        <v>1.6148557189999999</v>
      </c>
      <c r="F25" s="6">
        <v>3.5537594459999999</v>
      </c>
      <c r="G25" s="4">
        <v>0.95090439299999996</v>
      </c>
      <c r="H25" s="4">
        <v>1.358115183</v>
      </c>
      <c r="I25" s="4">
        <v>0.93502377199999998</v>
      </c>
      <c r="J25" s="4">
        <v>0.88166089999999997</v>
      </c>
      <c r="K25" s="4">
        <v>0.87069988099999995</v>
      </c>
      <c r="L25" s="5">
        <v>0.40494209599999997</v>
      </c>
      <c r="M25" s="5">
        <v>2.6760193000000002E-2</v>
      </c>
      <c r="N25" s="5">
        <v>1.19296</v>
      </c>
      <c r="O25" s="1"/>
    </row>
    <row r="26" spans="1:15" x14ac:dyDescent="0.25">
      <c r="A26" s="3" t="s">
        <v>20</v>
      </c>
      <c r="B26" s="3" t="s">
        <v>10</v>
      </c>
      <c r="C26" s="3" t="s">
        <v>5</v>
      </c>
      <c r="D26" s="3" t="s">
        <v>3</v>
      </c>
      <c r="E26" s="6">
        <v>1.6240589990000001</v>
      </c>
      <c r="F26" s="6">
        <v>3.5696865369999999</v>
      </c>
      <c r="G26" s="4">
        <v>1.0501607719999999</v>
      </c>
      <c r="H26" s="4">
        <v>1.0557408290000001</v>
      </c>
      <c r="I26" s="4">
        <v>1.098728497</v>
      </c>
      <c r="J26" s="4">
        <v>0.87814465399999997</v>
      </c>
      <c r="K26" s="4">
        <v>0.89658965899999998</v>
      </c>
      <c r="L26" s="5">
        <v>0.354828492</v>
      </c>
      <c r="M26" s="5">
        <v>-8.0492559999999994E-3</v>
      </c>
      <c r="N26" s="5">
        <v>1.2386900000000001</v>
      </c>
      <c r="O26" s="1"/>
    </row>
    <row r="27" spans="1:15" x14ac:dyDescent="0.25">
      <c r="A27" s="7"/>
      <c r="B27" s="7"/>
      <c r="C27" s="7" t="s">
        <v>57</v>
      </c>
      <c r="D27" s="7"/>
      <c r="E27" s="19">
        <f>AVERAGE(E11:E26)</f>
        <v>1.6185067653124998</v>
      </c>
      <c r="F27" s="19">
        <f t="shared" ref="F27:M27" si="2">AVERAGE(F11:F26)</f>
        <v>3.5528823711875002</v>
      </c>
      <c r="G27" s="16">
        <f t="shared" si="2"/>
        <v>1.0605285423124999</v>
      </c>
      <c r="H27" s="16">
        <f t="shared" si="2"/>
        <v>1.167804519625</v>
      </c>
      <c r="I27" s="16">
        <f t="shared" si="2"/>
        <v>0.95760365899999977</v>
      </c>
      <c r="J27" s="16">
        <f t="shared" si="2"/>
        <v>0.88028358637500004</v>
      </c>
      <c r="K27" s="16">
        <f t="shared" si="2"/>
        <v>0.88141521174999993</v>
      </c>
      <c r="L27" s="18">
        <f t="shared" si="2"/>
        <v>0.40335504218750001</v>
      </c>
      <c r="M27" s="18">
        <f t="shared" si="2"/>
        <v>3.5990280250000006E-2</v>
      </c>
      <c r="N27" s="18">
        <f t="shared" ref="N27" si="3">AVERAGE(N11:N26)</f>
        <v>1.1748065625000002</v>
      </c>
      <c r="O27" s="1"/>
    </row>
    <row r="28" spans="1:15" x14ac:dyDescent="0.25">
      <c r="A28" s="7" t="s">
        <v>62</v>
      </c>
      <c r="B28" s="7"/>
      <c r="C28" s="7" t="s">
        <v>58</v>
      </c>
      <c r="D28" s="7"/>
      <c r="E28" s="19">
        <f>STDEV(E11:E26)</f>
        <v>2.7407515162666016E-2</v>
      </c>
      <c r="F28" s="19">
        <f t="shared" ref="F28:M28" si="4">STDEV(F11:F26)</f>
        <v>4.0340280259119135E-2</v>
      </c>
      <c r="G28" s="16">
        <f t="shared" si="4"/>
        <v>0.11442618783921547</v>
      </c>
      <c r="H28" s="16">
        <f t="shared" si="4"/>
        <v>0.10906464274397103</v>
      </c>
      <c r="I28" s="16">
        <f t="shared" si="4"/>
        <v>0.17847820986554747</v>
      </c>
      <c r="J28" s="16">
        <f t="shared" si="4"/>
        <v>8.3591249352751015E-2</v>
      </c>
      <c r="K28" s="16">
        <f t="shared" si="4"/>
        <v>9.7690142086254428E-2</v>
      </c>
      <c r="L28" s="18">
        <f t="shared" si="4"/>
        <v>6.0976428819424555E-2</v>
      </c>
      <c r="M28" s="18">
        <f t="shared" si="4"/>
        <v>5.0443718085622528E-2</v>
      </c>
      <c r="N28" s="18">
        <f t="shared" ref="N28" si="5">STDEV(N11:N26)</f>
        <v>5.4363742258934249E-2</v>
      </c>
    </row>
    <row r="29" spans="1:15" x14ac:dyDescent="0.25">
      <c r="E29" s="1"/>
      <c r="F29" s="1"/>
      <c r="G29" s="1"/>
      <c r="H29" s="1"/>
      <c r="I29" s="1"/>
      <c r="J29" s="1"/>
      <c r="K29" s="1"/>
      <c r="L29" s="1"/>
      <c r="M29" s="2"/>
    </row>
    <row r="30" spans="1:15" x14ac:dyDescent="0.25">
      <c r="A30" s="26" t="s">
        <v>61</v>
      </c>
      <c r="B30" s="26"/>
      <c r="C30" s="26"/>
      <c r="D30" s="26"/>
      <c r="E30" s="20" t="s">
        <v>56</v>
      </c>
      <c r="F30" s="20"/>
      <c r="G30" s="22" t="s">
        <v>55</v>
      </c>
      <c r="H30" s="22"/>
      <c r="I30" s="22"/>
      <c r="J30" s="22"/>
      <c r="K30" s="22"/>
      <c r="L30" s="23" t="s">
        <v>54</v>
      </c>
      <c r="M30" s="23"/>
      <c r="N30" s="23"/>
    </row>
    <row r="31" spans="1:15" x14ac:dyDescent="0.25">
      <c r="A31" s="8" t="s">
        <v>53</v>
      </c>
      <c r="B31" s="8" t="s">
        <v>52</v>
      </c>
      <c r="C31" s="8" t="s">
        <v>51</v>
      </c>
      <c r="D31" s="8" t="s">
        <v>50</v>
      </c>
      <c r="E31" s="9" t="s">
        <v>41</v>
      </c>
      <c r="F31" s="9" t="s">
        <v>42</v>
      </c>
      <c r="G31" s="10" t="s">
        <v>43</v>
      </c>
      <c r="H31" s="10" t="s">
        <v>44</v>
      </c>
      <c r="I31" s="10" t="s">
        <v>45</v>
      </c>
      <c r="J31" s="10" t="s">
        <v>46</v>
      </c>
      <c r="K31" s="10" t="s">
        <v>47</v>
      </c>
      <c r="L31" s="11" t="s">
        <v>48</v>
      </c>
      <c r="M31" s="11" t="s">
        <v>49</v>
      </c>
      <c r="N31" s="11" t="s">
        <v>65</v>
      </c>
    </row>
    <row r="32" spans="1:15" x14ac:dyDescent="0.25">
      <c r="A32" s="3" t="s">
        <v>22</v>
      </c>
      <c r="B32" s="3" t="s">
        <v>1</v>
      </c>
      <c r="C32" s="3" t="s">
        <v>2</v>
      </c>
      <c r="D32" s="3" t="s">
        <v>8</v>
      </c>
      <c r="E32" s="6">
        <v>1.6433522979999999</v>
      </c>
      <c r="F32" s="6">
        <v>3.5996180770000001</v>
      </c>
      <c r="G32" s="4">
        <v>1.0287322270000001</v>
      </c>
      <c r="H32" s="4">
        <v>1.633267845</v>
      </c>
      <c r="I32" s="4">
        <v>0.656660413</v>
      </c>
      <c r="J32" s="4">
        <v>0.91277360299999999</v>
      </c>
      <c r="K32" s="4">
        <v>0.55521155799999999</v>
      </c>
      <c r="L32" s="15">
        <v>0.68543429199999995</v>
      </c>
      <c r="M32" s="5">
        <v>0.72392575299999995</v>
      </c>
      <c r="N32" s="5">
        <v>0.94686300000000001</v>
      </c>
      <c r="O32" s="1"/>
    </row>
    <row r="33" spans="1:15" x14ac:dyDescent="0.25">
      <c r="A33" s="3" t="s">
        <v>27</v>
      </c>
      <c r="B33" s="3" t="s">
        <v>1</v>
      </c>
      <c r="C33" s="3" t="s">
        <v>5</v>
      </c>
      <c r="D33" s="3" t="s">
        <v>3</v>
      </c>
      <c r="E33" s="6">
        <v>1.6444208339999999</v>
      </c>
      <c r="F33" s="6">
        <v>3.5975978500000001</v>
      </c>
      <c r="G33" s="4">
        <v>0.86708860799999998</v>
      </c>
      <c r="H33" s="4">
        <v>1.715155204</v>
      </c>
      <c r="I33" s="4">
        <v>0.76130055500000005</v>
      </c>
      <c r="J33" s="4">
        <v>0.95008488999999996</v>
      </c>
      <c r="K33" s="4">
        <v>0.68951612900000003</v>
      </c>
      <c r="L33" s="15">
        <v>0.58768953499999999</v>
      </c>
      <c r="M33" s="5">
        <v>0.205286843</v>
      </c>
      <c r="N33" s="5">
        <v>1.09643</v>
      </c>
      <c r="O33" s="1"/>
    </row>
    <row r="34" spans="1:15" x14ac:dyDescent="0.25">
      <c r="A34" s="3" t="s">
        <v>29</v>
      </c>
      <c r="B34" s="3" t="s">
        <v>1</v>
      </c>
      <c r="C34" s="3" t="s">
        <v>2</v>
      </c>
      <c r="D34" s="3" t="s">
        <v>3</v>
      </c>
      <c r="E34" s="6">
        <v>1.629740113</v>
      </c>
      <c r="F34" s="6">
        <v>3.5584076759999999</v>
      </c>
      <c r="G34" s="4">
        <v>1.0056296300000001</v>
      </c>
      <c r="H34" s="4">
        <v>1.302824859</v>
      </c>
      <c r="I34" s="4">
        <v>0.92405063300000001</v>
      </c>
      <c r="J34" s="4">
        <v>0.95454545499999999</v>
      </c>
      <c r="K34" s="4">
        <v>0.65314401600000005</v>
      </c>
      <c r="L34" s="15">
        <v>0.47801688599999997</v>
      </c>
      <c r="M34" s="5">
        <v>5.7015891999999999E-2</v>
      </c>
      <c r="N34" s="5">
        <v>1.151575</v>
      </c>
      <c r="O34" s="1"/>
    </row>
    <row r="35" spans="1:15" x14ac:dyDescent="0.25">
      <c r="A35" s="3" t="s">
        <v>31</v>
      </c>
      <c r="B35" s="3" t="s">
        <v>1</v>
      </c>
      <c r="C35" s="3" t="s">
        <v>5</v>
      </c>
      <c r="D35" s="3" t="s">
        <v>8</v>
      </c>
      <c r="E35" s="6">
        <v>1.6259606630000001</v>
      </c>
      <c r="F35" s="6">
        <v>3.5833990779999998</v>
      </c>
      <c r="G35" s="4">
        <v>1.0246229609999999</v>
      </c>
      <c r="H35" s="4">
        <v>1.2601626020000001</v>
      </c>
      <c r="I35" s="4">
        <v>1.05107084</v>
      </c>
      <c r="J35" s="4">
        <v>0.83583154900000001</v>
      </c>
      <c r="K35" s="4">
        <v>0.87252964399999999</v>
      </c>
      <c r="L35" s="15">
        <v>0.48029086300000001</v>
      </c>
      <c r="M35" s="5">
        <v>0.184116844</v>
      </c>
      <c r="N35" s="5">
        <v>1.13056</v>
      </c>
      <c r="O35" s="1"/>
    </row>
    <row r="36" spans="1:15" x14ac:dyDescent="0.25">
      <c r="A36" s="3" t="s">
        <v>32</v>
      </c>
      <c r="B36" s="3" t="s">
        <v>7</v>
      </c>
      <c r="C36" s="3" t="s">
        <v>5</v>
      </c>
      <c r="D36" s="3" t="s">
        <v>3</v>
      </c>
      <c r="E36" s="6">
        <v>1.637465403</v>
      </c>
      <c r="F36" s="6">
        <v>3.5758723649999999</v>
      </c>
      <c r="G36" s="4">
        <v>1.0828562820000001</v>
      </c>
      <c r="H36" s="4">
        <v>1.221311475</v>
      </c>
      <c r="I36" s="4">
        <v>0.98435171399999999</v>
      </c>
      <c r="J36" s="4">
        <v>0.804325438</v>
      </c>
      <c r="K36" s="4">
        <v>0.95952380999999998</v>
      </c>
      <c r="L36" s="15">
        <v>0.50321992199999999</v>
      </c>
      <c r="M36" s="5">
        <v>0.12406441</v>
      </c>
      <c r="N36" s="5">
        <v>1.1280600000000001</v>
      </c>
      <c r="O36" s="1"/>
    </row>
    <row r="37" spans="1:15" x14ac:dyDescent="0.25">
      <c r="A37" s="3" t="s">
        <v>33</v>
      </c>
      <c r="B37" s="3" t="s">
        <v>7</v>
      </c>
      <c r="C37" s="3" t="s">
        <v>2</v>
      </c>
      <c r="D37" s="3" t="s">
        <v>3</v>
      </c>
      <c r="E37" s="6">
        <v>1.6329687390000001</v>
      </c>
      <c r="F37" s="6">
        <v>3.5591737000000001</v>
      </c>
      <c r="G37" s="4">
        <v>1.1365528730000001</v>
      </c>
      <c r="H37" s="4">
        <v>1.2836171460000001</v>
      </c>
      <c r="I37" s="4">
        <v>0.93195718699999996</v>
      </c>
      <c r="J37" s="4">
        <v>0.69126738799999998</v>
      </c>
      <c r="K37" s="4">
        <v>0.892230576</v>
      </c>
      <c r="L37" s="15">
        <v>0.61502409199999997</v>
      </c>
      <c r="M37" s="5">
        <v>0.42775936199999998</v>
      </c>
      <c r="N37" s="5">
        <v>0.88176600000000005</v>
      </c>
      <c r="O37" s="1"/>
    </row>
    <row r="38" spans="1:15" x14ac:dyDescent="0.25">
      <c r="A38" s="3" t="s">
        <v>34</v>
      </c>
      <c r="B38" s="3" t="s">
        <v>7</v>
      </c>
      <c r="C38" s="3" t="s">
        <v>2</v>
      </c>
      <c r="D38" s="3" t="s">
        <v>8</v>
      </c>
      <c r="E38" s="6">
        <v>1.618679888</v>
      </c>
      <c r="F38" s="6">
        <v>3.5392310629999999</v>
      </c>
      <c r="G38" s="4">
        <v>1.0369559269999999</v>
      </c>
      <c r="H38" s="4">
        <v>1.0790754259999999</v>
      </c>
      <c r="I38" s="4">
        <v>1.1579743010000001</v>
      </c>
      <c r="J38" s="4">
        <v>0.79150428699999997</v>
      </c>
      <c r="K38" s="4">
        <v>1.074938575</v>
      </c>
      <c r="L38" s="15">
        <v>0.38052798399999999</v>
      </c>
      <c r="M38" s="5">
        <v>1.7863593000000001E-2</v>
      </c>
      <c r="N38" s="5">
        <v>1.043555</v>
      </c>
      <c r="O38" s="1"/>
    </row>
    <row r="39" spans="1:15" x14ac:dyDescent="0.25">
      <c r="A39" s="3" t="s">
        <v>23</v>
      </c>
      <c r="B39" s="3" t="s">
        <v>14</v>
      </c>
      <c r="C39" s="3" t="s">
        <v>2</v>
      </c>
      <c r="D39" s="3" t="s">
        <v>3</v>
      </c>
      <c r="E39" s="6">
        <v>1.66640269</v>
      </c>
      <c r="F39" s="6">
        <v>3.6187872919999999</v>
      </c>
      <c r="G39" s="4">
        <v>0.71361225699999997</v>
      </c>
      <c r="H39" s="4">
        <v>1.3682634730000001</v>
      </c>
      <c r="I39" s="4">
        <v>1.165048544</v>
      </c>
      <c r="J39" s="4">
        <v>1.0872507119999999</v>
      </c>
      <c r="K39" s="4">
        <v>0.92369477899999997</v>
      </c>
      <c r="L39" s="15">
        <v>0.50852215999999995</v>
      </c>
      <c r="M39" s="5">
        <v>0.14170054800000001</v>
      </c>
      <c r="N39" s="5">
        <v>1.1563650000000001</v>
      </c>
      <c r="O39" s="1"/>
    </row>
    <row r="40" spans="1:15" x14ac:dyDescent="0.25">
      <c r="A40" s="3" t="s">
        <v>24</v>
      </c>
      <c r="B40" s="3" t="s">
        <v>14</v>
      </c>
      <c r="C40" s="3" t="s">
        <v>5</v>
      </c>
      <c r="D40" s="3" t="s">
        <v>3</v>
      </c>
      <c r="E40" s="6">
        <v>1.638361167</v>
      </c>
      <c r="F40" s="6">
        <v>3.5677884780000002</v>
      </c>
      <c r="G40" s="4">
        <v>1.493016345</v>
      </c>
      <c r="H40" s="4">
        <v>1.005671078</v>
      </c>
      <c r="I40" s="4">
        <v>0.55107083999999995</v>
      </c>
      <c r="J40" s="4">
        <v>0.67988767999999999</v>
      </c>
      <c r="K40" s="4">
        <v>0.78578680199999995</v>
      </c>
      <c r="L40" s="15">
        <v>0.67477124899999996</v>
      </c>
      <c r="M40" s="5">
        <v>0.274384183</v>
      </c>
      <c r="N40" s="5">
        <v>1.13374</v>
      </c>
      <c r="O40" s="1"/>
    </row>
    <row r="41" spans="1:15" x14ac:dyDescent="0.25">
      <c r="A41" s="3" t="s">
        <v>26</v>
      </c>
      <c r="B41" s="3" t="s">
        <v>14</v>
      </c>
      <c r="C41" s="3" t="s">
        <v>2</v>
      </c>
      <c r="D41" s="3" t="s">
        <v>8</v>
      </c>
      <c r="E41" s="6">
        <v>1.6609890169999999</v>
      </c>
      <c r="F41" s="6">
        <v>3.616125094</v>
      </c>
      <c r="G41" s="4">
        <v>0.890795632</v>
      </c>
      <c r="H41" s="4">
        <v>2.2332344210000001</v>
      </c>
      <c r="I41" s="4">
        <v>0.74873524499999999</v>
      </c>
      <c r="J41" s="4">
        <v>0.64410256399999999</v>
      </c>
      <c r="K41" s="4">
        <v>0.61</v>
      </c>
      <c r="L41" s="15">
        <v>0.84563398700000003</v>
      </c>
      <c r="M41" s="5">
        <v>1.1987595419999999</v>
      </c>
      <c r="N41" s="5">
        <v>0.92466000000000004</v>
      </c>
      <c r="O41" s="1"/>
    </row>
    <row r="42" spans="1:15" x14ac:dyDescent="0.25">
      <c r="A42" s="3" t="s">
        <v>30</v>
      </c>
      <c r="B42" s="3" t="s">
        <v>14</v>
      </c>
      <c r="C42" s="3" t="s">
        <v>5</v>
      </c>
      <c r="D42" s="3" t="s">
        <v>3</v>
      </c>
      <c r="E42" s="6">
        <v>1.6392110710000001</v>
      </c>
      <c r="F42" s="6">
        <v>3.5836542539999998</v>
      </c>
      <c r="G42" s="4">
        <v>1.2583586630000001</v>
      </c>
      <c r="H42" s="4">
        <v>1.0423880599999999</v>
      </c>
      <c r="I42" s="4">
        <v>0.91920000000000002</v>
      </c>
      <c r="J42" s="4">
        <v>0.753047719</v>
      </c>
      <c r="K42" s="4">
        <v>0.87855579900000003</v>
      </c>
      <c r="L42" s="15">
        <v>0.50925713299999997</v>
      </c>
      <c r="M42" s="5">
        <v>0.19975272499999999</v>
      </c>
      <c r="N42" s="5">
        <v>1.0748549999999999</v>
      </c>
      <c r="O42" s="1"/>
    </row>
    <row r="43" spans="1:15" x14ac:dyDescent="0.25">
      <c r="A43" s="3" t="s">
        <v>25</v>
      </c>
      <c r="B43" s="3" t="s">
        <v>10</v>
      </c>
      <c r="C43" s="3" t="s">
        <v>5</v>
      </c>
      <c r="D43" s="3" t="s">
        <v>8</v>
      </c>
      <c r="E43" s="6">
        <v>1.5780033339999999</v>
      </c>
      <c r="F43" s="6">
        <v>3.4863330010000002</v>
      </c>
      <c r="G43" s="4">
        <v>0.94293210900000002</v>
      </c>
      <c r="H43" s="4">
        <v>1.625138427</v>
      </c>
      <c r="I43" s="4">
        <v>0.74405705200000005</v>
      </c>
      <c r="J43" s="4">
        <v>0.81804895899999996</v>
      </c>
      <c r="K43" s="4">
        <v>0.88317349599999995</v>
      </c>
      <c r="L43" s="15">
        <v>0.61904991600000003</v>
      </c>
      <c r="M43" s="5">
        <v>0.39464596200000002</v>
      </c>
      <c r="N43" s="5">
        <v>1.0355399999999999</v>
      </c>
      <c r="O43" s="1"/>
    </row>
    <row r="44" spans="1:15" x14ac:dyDescent="0.25">
      <c r="A44" s="3" t="s">
        <v>28</v>
      </c>
      <c r="B44" s="3" t="s">
        <v>10</v>
      </c>
      <c r="C44" s="3" t="s">
        <v>2</v>
      </c>
      <c r="D44" s="3" t="s">
        <v>8</v>
      </c>
      <c r="E44" s="6">
        <v>1.6068404199999999</v>
      </c>
      <c r="F44" s="6">
        <v>3.5545683700000001</v>
      </c>
      <c r="G44" s="4">
        <v>1.0901948459999999</v>
      </c>
      <c r="H44" s="4">
        <v>1.335181452</v>
      </c>
      <c r="I44" s="4">
        <v>0.60611065200000003</v>
      </c>
      <c r="J44" s="4">
        <v>0.94039984899999995</v>
      </c>
      <c r="K44" s="4">
        <v>0.67456230699999997</v>
      </c>
      <c r="L44" s="15">
        <v>0.57306442899999999</v>
      </c>
      <c r="M44" s="5">
        <v>0.111133919</v>
      </c>
      <c r="N44" s="5">
        <v>1.12706</v>
      </c>
      <c r="O44" s="1"/>
    </row>
    <row r="45" spans="1:15" x14ac:dyDescent="0.25">
      <c r="A45" s="3" t="s">
        <v>35</v>
      </c>
      <c r="B45" s="3" t="s">
        <v>10</v>
      </c>
      <c r="C45" s="3" t="s">
        <v>5</v>
      </c>
      <c r="D45" s="3" t="s">
        <v>3</v>
      </c>
      <c r="E45" s="6">
        <v>1.6219117860000001</v>
      </c>
      <c r="F45" s="6">
        <v>3.5584265230000001</v>
      </c>
      <c r="G45" s="4">
        <v>0.96360708500000003</v>
      </c>
      <c r="H45" s="4">
        <v>1.8269858539999999</v>
      </c>
      <c r="I45" s="4">
        <v>0.89161392399999995</v>
      </c>
      <c r="J45" s="4">
        <v>0.64014869900000004</v>
      </c>
      <c r="K45" s="4">
        <v>0.72463768100000003</v>
      </c>
      <c r="L45" s="15">
        <v>0.63904887799999999</v>
      </c>
      <c r="M45" s="5">
        <v>0.472212523</v>
      </c>
      <c r="N45" s="5">
        <v>0.96365299999999998</v>
      </c>
      <c r="O45" s="1"/>
    </row>
    <row r="46" spans="1:15" x14ac:dyDescent="0.25">
      <c r="A46" s="7"/>
      <c r="B46" s="7"/>
      <c r="C46" s="25" t="s">
        <v>57</v>
      </c>
      <c r="D46" s="25"/>
      <c r="E46" s="19">
        <f>AVERAGE(E32:E45)</f>
        <v>1.6317362445000003</v>
      </c>
      <c r="F46" s="19">
        <f t="shared" ref="F46:M46" si="6">AVERAGE(F32:F45)</f>
        <v>3.5713559157857135</v>
      </c>
      <c r="G46" s="16">
        <f t="shared" si="6"/>
        <v>1.0382111032142858</v>
      </c>
      <c r="H46" s="16">
        <f t="shared" si="6"/>
        <v>1.4237340944285717</v>
      </c>
      <c r="I46" s="16">
        <f t="shared" si="6"/>
        <v>0.86380013571428582</v>
      </c>
      <c r="J46" s="16">
        <f t="shared" si="6"/>
        <v>0.82165848514285733</v>
      </c>
      <c r="K46" s="16">
        <f t="shared" si="6"/>
        <v>0.79839322657142875</v>
      </c>
      <c r="L46" s="17">
        <f t="shared" si="6"/>
        <v>0.57853938042857145</v>
      </c>
      <c r="M46" s="17">
        <f t="shared" si="6"/>
        <v>0.32375872135714284</v>
      </c>
      <c r="N46" s="17">
        <f t="shared" ref="N46" si="7">AVERAGE(N32:N45)</f>
        <v>1.0567629999999999</v>
      </c>
    </row>
    <row r="47" spans="1:15" x14ac:dyDescent="0.25">
      <c r="A47" s="7" t="s">
        <v>64</v>
      </c>
      <c r="B47" s="7"/>
      <c r="C47" s="25" t="s">
        <v>58</v>
      </c>
      <c r="D47" s="25"/>
      <c r="E47" s="19">
        <f>STDEV(E32:E45)</f>
        <v>2.2011852824931739E-2</v>
      </c>
      <c r="F47" s="19">
        <f t="shared" ref="F47:M47" si="8">STDEV(F32:F45)</f>
        <v>3.4077707389098107E-2</v>
      </c>
      <c r="G47" s="16">
        <f t="shared" si="8"/>
        <v>0.18439912033570771</v>
      </c>
      <c r="H47" s="16">
        <f t="shared" si="8"/>
        <v>0.34409179403551887</v>
      </c>
      <c r="I47" s="16">
        <f t="shared" si="8"/>
        <v>0.19299365213395364</v>
      </c>
      <c r="J47" s="16">
        <f t="shared" si="8"/>
        <v>0.13439229437137112</v>
      </c>
      <c r="K47" s="16">
        <f t="shared" si="8"/>
        <v>0.15052984593236671</v>
      </c>
      <c r="L47" s="17">
        <f t="shared" si="8"/>
        <v>0.11539746659630284</v>
      </c>
      <c r="M47" s="17">
        <f t="shared" si="8"/>
        <v>0.31597789557105671</v>
      </c>
      <c r="N47" s="17">
        <f t="shared" ref="N47" si="9">STDEV(N32:N45)</f>
        <v>9.2675842411975032E-2</v>
      </c>
    </row>
  </sheetData>
  <sortState xmlns:xlrd2="http://schemas.microsoft.com/office/spreadsheetml/2017/richdata2" ref="A3:M45">
    <sortCondition ref="B3:B45"/>
  </sortState>
  <mergeCells count="16">
    <mergeCell ref="L1:N1"/>
    <mergeCell ref="L30:N30"/>
    <mergeCell ref="L9:N9"/>
    <mergeCell ref="C46:D46"/>
    <mergeCell ref="C47:D47"/>
    <mergeCell ref="A1:D1"/>
    <mergeCell ref="A9:D9"/>
    <mergeCell ref="A30:D30"/>
    <mergeCell ref="C6:D6"/>
    <mergeCell ref="C7:D7"/>
    <mergeCell ref="E1:F1"/>
    <mergeCell ref="E9:F9"/>
    <mergeCell ref="E30:F30"/>
    <mergeCell ref="G30:K30"/>
    <mergeCell ref="G9:K9"/>
    <mergeCell ref="G1:K1"/>
  </mergeCells>
  <pageMargins left="0.7" right="0.7" top="0.75" bottom="0.75" header="0.3" footer="0.3"/>
  <pageSetup fitToWidth="2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cp:lastPrinted>2020-03-10T08:13:22Z</cp:lastPrinted>
  <dcterms:created xsi:type="dcterms:W3CDTF">2015-06-05T18:17:20Z</dcterms:created>
  <dcterms:modified xsi:type="dcterms:W3CDTF">2020-03-13T05:30:26Z</dcterms:modified>
</cp:coreProperties>
</file>