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940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<sst xmlns="http://schemas.openxmlformats.org/spreadsheetml/2006/main" count="51" uniqueCount="50">
  <si>
    <t>X26</t>
  </si>
  <si>
    <t>Date of Birth : ?</t>
  </si>
  <si>
    <t xml:space="preserve">Patient ID : </t>
  </si>
  <si>
    <t>Height : 167 cm</t>
  </si>
  <si>
    <t>Weight : 50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</si>
  <si>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</si>
  <si>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</si>
  <si>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</si>
  <si>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</si>
  <si>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</si>
  <si>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</si>
  <si>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</si>
  <si>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</si>
  <si>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</si>
  <si>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</si>
  <si>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</si>
  <si>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</si>
  <si>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</si>
  <si>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</si>
  <si>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</si>
  <si>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</si>
  <si>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</si>
  <si>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</si>
  <si>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</si>
  <si>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</si>
  <si>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</si>
  <si>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</si>
  <si>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</si>
  <si>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</si>
  <si>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</si>
  <si>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</si>
  <si>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</si>
  <si>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</si>
  <si>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</si>
  <si>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</si>
  <si>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</si>
  <si>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</si>
  <si>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</si>
  <si>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</si>
  <si>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4200</t>
  </si>
  <si>
    <t>ABG @ rest</t>
  </si>
  <si>
    <t>60w</t>
  </si>
  <si>
    <t>120w</t>
  </si>
  <si>
    <t>135w</t>
  </si>
  <si>
    <t>submax</t>
  </si>
  <si>
    <t>150w</t>
  </si>
  <si>
    <t>submax 2</t>
  </si>
  <si>
    <t>max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</si>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</sst>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7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4" borderId="5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Sheet1!$A$6:$A$59</c:f>
              <c:numCache>
                <c:formatCode>h:mm:ss</c:formatCode>
                <c:ptCount val="54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</c:numCache>
            </c:numRef>
          </c:cat>
          <c:val>
            <c:numRef>
              <c:f>Sheet1!$E$6:$E$59</c:f>
              <c:numCache>
                <c:formatCode>General</c:formatCode>
                <c:ptCount val="54"/>
                <c:pt idx="0">
                  <c:v>4.13</c:v>
                </c:pt>
                <c:pt idx="1">
                  <c:v>4.15</c:v>
                </c:pt>
                <c:pt idx="2">
                  <c:v>4.17</c:v>
                </c:pt>
                <c:pt idx="3">
                  <c:v>3.96</c:v>
                </c:pt>
                <c:pt idx="4">
                  <c:v>4.02</c:v>
                </c:pt>
                <c:pt idx="5">
                  <c:v>3.95</c:v>
                </c:pt>
                <c:pt idx="6">
                  <c:v>3.88</c:v>
                </c:pt>
                <c:pt idx="7">
                  <c:v>3.88</c:v>
                </c:pt>
                <c:pt idx="8">
                  <c:v>3.84</c:v>
                </c:pt>
                <c:pt idx="9">
                  <c:v>3.85</c:v>
                </c:pt>
                <c:pt idx="10">
                  <c:v>3.91</c:v>
                </c:pt>
                <c:pt idx="11">
                  <c:v>3.82</c:v>
                </c:pt>
                <c:pt idx="12">
                  <c:v>3.68</c:v>
                </c:pt>
                <c:pt idx="13">
                  <c:v>3.63</c:v>
                </c:pt>
                <c:pt idx="14">
                  <c:v>3.87</c:v>
                </c:pt>
                <c:pt idx="15">
                  <c:v>3.69</c:v>
                </c:pt>
                <c:pt idx="16">
                  <c:v>4.29</c:v>
                </c:pt>
                <c:pt idx="17">
                  <c:v>5.55</c:v>
                </c:pt>
                <c:pt idx="18">
                  <c:v>5.72</c:v>
                </c:pt>
                <c:pt idx="19">
                  <c:v>6.2</c:v>
                </c:pt>
                <c:pt idx="20">
                  <c:v>6.35</c:v>
                </c:pt>
                <c:pt idx="21">
                  <c:v>6.61</c:v>
                </c:pt>
                <c:pt idx="22">
                  <c:v>6.56</c:v>
                </c:pt>
                <c:pt idx="23">
                  <c:v>6.48</c:v>
                </c:pt>
                <c:pt idx="24">
                  <c:v>7.04</c:v>
                </c:pt>
                <c:pt idx="25">
                  <c:v>6.84</c:v>
                </c:pt>
                <c:pt idx="26">
                  <c:v>7.39</c:v>
                </c:pt>
                <c:pt idx="27">
                  <c:v>7.15</c:v>
                </c:pt>
                <c:pt idx="28">
                  <c:v>6.88</c:v>
                </c:pt>
                <c:pt idx="29">
                  <c:v>6.87</c:v>
                </c:pt>
                <c:pt idx="30">
                  <c:v>7.6</c:v>
                </c:pt>
                <c:pt idx="31">
                  <c:v>7.83</c:v>
                </c:pt>
                <c:pt idx="32">
                  <c:v>7.78</c:v>
                </c:pt>
                <c:pt idx="33">
                  <c:v>7.84</c:v>
                </c:pt>
                <c:pt idx="34">
                  <c:v>8.41</c:v>
                </c:pt>
                <c:pt idx="35">
                  <c:v>8.74</c:v>
                </c:pt>
                <c:pt idx="36">
                  <c:v>9.62</c:v>
                </c:pt>
                <c:pt idx="37">
                  <c:v>9.71</c:v>
                </c:pt>
                <c:pt idx="38">
                  <c:v>9.81</c:v>
                </c:pt>
                <c:pt idx="39">
                  <c:v>9.99</c:v>
                </c:pt>
                <c:pt idx="40">
                  <c:v>10.31</c:v>
                </c:pt>
                <c:pt idx="41">
                  <c:v>10.58</c:v>
                </c:pt>
                <c:pt idx="42">
                  <c:v>9.77</c:v>
                </c:pt>
                <c:pt idx="43">
                  <c:v>8.86</c:v>
                </c:pt>
                <c:pt idx="44">
                  <c:v>8.95</c:v>
                </c:pt>
                <c:pt idx="45">
                  <c:v>8.85</c:v>
                </c:pt>
                <c:pt idx="46">
                  <c:v>9.13</c:v>
                </c:pt>
                <c:pt idx="47">
                  <c:v>9.02</c:v>
                </c:pt>
                <c:pt idx="48">
                  <c:v>8.41</c:v>
                </c:pt>
                <c:pt idx="49">
                  <c:v>7.64</c:v>
                </c:pt>
                <c:pt idx="50">
                  <c:v>7.2</c:v>
                </c:pt>
                <c:pt idx="51">
                  <c:v>7.3</c:v>
                </c:pt>
                <c:pt idx="52">
                  <c:v>6.53</c:v>
                </c:pt>
                <c:pt idx="53">
                  <c:v>6.14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1159776"/>
        <c:axId val="927332940"/>
      </c:lineChart>
      <c:catAx>
        <c:axId val="261159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332940"/>
        <c:crosses val="autoZero"/>
        <c:auto val="1"/>
        <c:lblAlgn val="ctr"/>
        <c:lblOffset val="100"/>
        <c:noMultiLvlLbl val="0"/>
      </c:catAx>
      <c:valAx>
        <c:axId val="9273329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115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519430</xdr:colOff>
      <xdr:row>17</xdr:row>
      <xdr:rowOff>166370</xdr:rowOff>
    </xdr:from>
    <xdr:to>
      <xdr:col>17</xdr:col>
      <xdr:colOff>153670</xdr:colOff>
      <xdr:row>32</xdr:row>
      <xdr:rowOff>166370</xdr:rowOff>
    </xdr:to>
    <xdr:graphicFrame>
      <xdr:nvGraphicFramePr>
        <xdr:cNvPr id="2" name="Chart 1"/>
        <xdr:cNvGraphicFramePr/>
      </xdr:nvGraphicFramePr>
      <xdr:xfrm>
        <a:off x="6074410" y="327533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61"/>
  <sheetViews>
    <sheetView tabSelected="1" zoomScale="70" zoomScaleNormal="70" topLeftCell="P35" workbookViewId="0">
      <selection activeCell="W53" sqref="W53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0.137581018518519</v>
      </c>
      <c r="C6">
        <v>93</v>
      </c>
      <c r="D6">
        <v>44</v>
      </c>
      <c r="E6">
        <v>4.13</v>
      </c>
      <c r="F6">
        <v>2.73</v>
      </c>
      <c r="G6">
        <v>54</v>
      </c>
      <c r="H6">
        <v>320</v>
      </c>
      <c r="I6">
        <v>99</v>
      </c>
      <c r="J6">
        <v>102</v>
      </c>
      <c r="K6">
        <v>63</v>
      </c>
      <c r="L6">
        <v>80</v>
      </c>
      <c r="M6">
        <v>1333</v>
      </c>
      <c r="N6">
        <v>2017</v>
      </c>
      <c r="O6">
        <v>2.59</v>
      </c>
      <c r="P6">
        <v>126</v>
      </c>
      <c r="Q6">
        <v>43</v>
      </c>
    </row>
    <row r="7" spans="1:17">
      <c r="A7" s="1">
        <v>0.000231481481481481</v>
      </c>
      <c r="B7" s="1">
        <v>0.137696759259259</v>
      </c>
      <c r="C7">
        <v>92</v>
      </c>
      <c r="D7">
        <v>44</v>
      </c>
      <c r="E7">
        <v>4.15</v>
      </c>
      <c r="F7">
        <v>2.74</v>
      </c>
      <c r="G7">
        <v>55</v>
      </c>
      <c r="H7">
        <v>316</v>
      </c>
      <c r="I7">
        <v>105</v>
      </c>
      <c r="J7">
        <v>102</v>
      </c>
      <c r="K7">
        <v>63</v>
      </c>
      <c r="L7">
        <v>80</v>
      </c>
      <c r="M7">
        <v>1334</v>
      </c>
      <c r="N7">
        <v>2019</v>
      </c>
      <c r="O7">
        <v>2.61</v>
      </c>
      <c r="P7">
        <v>126</v>
      </c>
      <c r="Q7">
        <v>42</v>
      </c>
    </row>
    <row r="8" spans="1:17">
      <c r="A8" s="1">
        <v>0.000347222222222222</v>
      </c>
      <c r="B8" s="1">
        <v>0.1378125</v>
      </c>
      <c r="C8">
        <v>90</v>
      </c>
      <c r="D8">
        <v>45</v>
      </c>
      <c r="E8">
        <v>4.17</v>
      </c>
      <c r="F8">
        <v>2.75</v>
      </c>
      <c r="G8">
        <v>56</v>
      </c>
      <c r="H8">
        <v>334</v>
      </c>
      <c r="I8">
        <v>112</v>
      </c>
      <c r="J8">
        <v>102</v>
      </c>
      <c r="K8">
        <v>63</v>
      </c>
      <c r="L8">
        <v>80</v>
      </c>
      <c r="M8">
        <v>1326</v>
      </c>
      <c r="N8">
        <v>2007</v>
      </c>
      <c r="O8">
        <v>2.61</v>
      </c>
      <c r="P8">
        <v>129</v>
      </c>
      <c r="Q8">
        <v>40</v>
      </c>
    </row>
    <row r="9" spans="1:19">
      <c r="A9" s="1">
        <v>0.000462962962962963</v>
      </c>
      <c r="B9" s="1">
        <v>0.137928240740741</v>
      </c>
      <c r="C9">
        <v>85</v>
      </c>
      <c r="D9">
        <v>46</v>
      </c>
      <c r="E9">
        <v>3.96</v>
      </c>
      <c r="F9">
        <v>2.61</v>
      </c>
      <c r="G9">
        <v>55</v>
      </c>
      <c r="H9">
        <v>331</v>
      </c>
      <c r="I9">
        <v>104</v>
      </c>
      <c r="J9">
        <v>101</v>
      </c>
      <c r="K9">
        <v>63</v>
      </c>
      <c r="L9">
        <v>82</v>
      </c>
      <c r="M9">
        <v>1394</v>
      </c>
      <c r="N9">
        <v>2109</v>
      </c>
      <c r="O9">
        <v>2.48</v>
      </c>
      <c r="P9">
        <v>134</v>
      </c>
      <c r="Q9">
        <v>39</v>
      </c>
      <c r="S9" t="s">
        <v>39</v>
      </c>
    </row>
    <row r="10" spans="1:17">
      <c r="A10" s="1">
        <v>0.000578703703703704</v>
      </c>
      <c r="B10" s="1">
        <v>0.138043981481481</v>
      </c>
      <c r="C10">
        <v>86</v>
      </c>
      <c r="D10">
        <v>46</v>
      </c>
      <c r="E10">
        <v>4.02</v>
      </c>
      <c r="F10">
        <v>2.66</v>
      </c>
      <c r="G10">
        <v>55</v>
      </c>
      <c r="H10">
        <v>326</v>
      </c>
      <c r="I10">
        <v>104</v>
      </c>
      <c r="J10">
        <v>102</v>
      </c>
      <c r="K10">
        <v>63</v>
      </c>
      <c r="L10">
        <v>83</v>
      </c>
      <c r="M10">
        <v>1372</v>
      </c>
      <c r="N10">
        <v>2076</v>
      </c>
      <c r="O10">
        <v>2.52</v>
      </c>
      <c r="P10">
        <v>131</v>
      </c>
      <c r="Q10">
        <v>40</v>
      </c>
    </row>
    <row r="11" spans="1:35">
      <c r="A11" s="1">
        <v>0.000694444444444444</v>
      </c>
      <c r="B11" s="1">
        <v>0.138159722222222</v>
      </c>
      <c r="C11">
        <v>86</v>
      </c>
      <c r="D11">
        <v>45</v>
      </c>
      <c r="E11">
        <v>3.95</v>
      </c>
      <c r="F11">
        <v>2.61</v>
      </c>
      <c r="G11">
        <v>55</v>
      </c>
      <c r="H11">
        <v>318</v>
      </c>
      <c r="I11">
        <v>103</v>
      </c>
      <c r="J11">
        <v>101</v>
      </c>
      <c r="K11">
        <v>63</v>
      </c>
      <c r="L11">
        <v>82</v>
      </c>
      <c r="M11">
        <v>1398</v>
      </c>
      <c r="N11">
        <v>2114</v>
      </c>
      <c r="O11">
        <v>2.48</v>
      </c>
      <c r="P11">
        <v>129</v>
      </c>
      <c r="Q11">
        <v>41</v>
      </c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>
      <c r="A12" s="1">
        <v>0.000810185185185185</v>
      </c>
      <c r="B12" s="1">
        <v>0.138275462962963</v>
      </c>
      <c r="C12">
        <v>85</v>
      </c>
      <c r="D12">
        <v>45</v>
      </c>
      <c r="E12">
        <v>3.88</v>
      </c>
      <c r="F12">
        <v>2.56</v>
      </c>
      <c r="G12">
        <v>55</v>
      </c>
      <c r="H12">
        <v>323</v>
      </c>
      <c r="I12">
        <v>103</v>
      </c>
      <c r="J12">
        <v>101</v>
      </c>
      <c r="K12">
        <v>63</v>
      </c>
      <c r="L12">
        <v>81</v>
      </c>
      <c r="M12">
        <v>1426</v>
      </c>
      <c r="N12">
        <v>2157</v>
      </c>
      <c r="O12">
        <v>2.44</v>
      </c>
      <c r="P12">
        <v>132</v>
      </c>
      <c r="Q12">
        <v>40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>
      <c r="A13" s="1">
        <v>0.000925925925925926</v>
      </c>
      <c r="B13" s="1">
        <v>0.138391203703704</v>
      </c>
      <c r="C13">
        <v>84</v>
      </c>
      <c r="D13">
        <v>46</v>
      </c>
      <c r="E13">
        <v>3.88</v>
      </c>
      <c r="F13">
        <v>2.56</v>
      </c>
      <c r="G13">
        <v>55</v>
      </c>
      <c r="H13">
        <v>320</v>
      </c>
      <c r="I13">
        <v>100</v>
      </c>
      <c r="J13">
        <v>101</v>
      </c>
      <c r="K13">
        <v>63</v>
      </c>
      <c r="L13">
        <v>83</v>
      </c>
      <c r="M13">
        <v>1430</v>
      </c>
      <c r="N13">
        <v>2163</v>
      </c>
      <c r="O13">
        <v>2.44</v>
      </c>
      <c r="P13">
        <v>129</v>
      </c>
      <c r="Q13">
        <v>43</v>
      </c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>
      <c r="A14" s="1">
        <v>0.00104166666666667</v>
      </c>
      <c r="B14" s="1">
        <v>0.138506944444444</v>
      </c>
      <c r="C14">
        <v>83</v>
      </c>
      <c r="D14">
        <v>46</v>
      </c>
      <c r="E14">
        <v>3.84</v>
      </c>
      <c r="F14">
        <v>2.54</v>
      </c>
      <c r="G14">
        <v>55</v>
      </c>
      <c r="H14">
        <v>326</v>
      </c>
      <c r="I14">
        <v>100</v>
      </c>
      <c r="J14">
        <v>101</v>
      </c>
      <c r="K14">
        <v>63</v>
      </c>
      <c r="L14">
        <v>83</v>
      </c>
      <c r="M14">
        <v>1441</v>
      </c>
      <c r="N14">
        <v>2180</v>
      </c>
      <c r="O14">
        <v>2.41</v>
      </c>
      <c r="P14">
        <v>135</v>
      </c>
      <c r="Q14">
        <v>43</v>
      </c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>
      <c r="A15" s="1">
        <v>0.00115740740740741</v>
      </c>
      <c r="B15" s="1">
        <v>0.138622685185185</v>
      </c>
      <c r="C15">
        <v>85</v>
      </c>
      <c r="D15">
        <v>45</v>
      </c>
      <c r="E15">
        <v>3.85</v>
      </c>
      <c r="F15">
        <v>2.54</v>
      </c>
      <c r="G15">
        <v>55</v>
      </c>
      <c r="H15">
        <v>317</v>
      </c>
      <c r="I15">
        <v>101</v>
      </c>
      <c r="J15">
        <v>101</v>
      </c>
      <c r="K15">
        <v>63</v>
      </c>
      <c r="L15">
        <v>81</v>
      </c>
      <c r="M15">
        <v>1432</v>
      </c>
      <c r="N15">
        <v>2167</v>
      </c>
      <c r="O15">
        <v>2.42</v>
      </c>
      <c r="P15">
        <v>131</v>
      </c>
      <c r="Q15">
        <v>45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>
      <c r="A16" s="1">
        <v>0.00127314814814815</v>
      </c>
      <c r="B16" s="1">
        <v>0.138738425925926</v>
      </c>
      <c r="C16">
        <v>83</v>
      </c>
      <c r="D16">
        <v>46</v>
      </c>
      <c r="E16">
        <v>3.91</v>
      </c>
      <c r="F16">
        <v>2.58</v>
      </c>
      <c r="G16">
        <v>55</v>
      </c>
      <c r="H16">
        <v>331</v>
      </c>
      <c r="I16">
        <v>103</v>
      </c>
      <c r="J16">
        <v>101</v>
      </c>
      <c r="K16">
        <v>63</v>
      </c>
      <c r="L16">
        <v>84</v>
      </c>
      <c r="M16">
        <v>1412</v>
      </c>
      <c r="N16">
        <v>2137</v>
      </c>
      <c r="O16">
        <v>2.45</v>
      </c>
      <c r="P16">
        <v>134</v>
      </c>
      <c r="Q16">
        <v>41</v>
      </c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>
      <c r="A17" s="1">
        <v>0.00138888888888889</v>
      </c>
      <c r="B17" s="1">
        <v>0.138854166666667</v>
      </c>
      <c r="C17">
        <v>82</v>
      </c>
      <c r="D17">
        <v>46</v>
      </c>
      <c r="E17">
        <v>3.82</v>
      </c>
      <c r="F17">
        <v>2.53</v>
      </c>
      <c r="G17">
        <v>55</v>
      </c>
      <c r="H17">
        <v>330</v>
      </c>
      <c r="I17">
        <v>102</v>
      </c>
      <c r="J17">
        <v>101</v>
      </c>
      <c r="K17">
        <v>63</v>
      </c>
      <c r="L17">
        <v>84</v>
      </c>
      <c r="M17">
        <v>1443</v>
      </c>
      <c r="N17">
        <v>2184</v>
      </c>
      <c r="O17">
        <v>2.4</v>
      </c>
      <c r="P17">
        <v>135</v>
      </c>
      <c r="Q17">
        <v>43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>
      <c r="A18" s="1">
        <v>0.00150462962962963</v>
      </c>
      <c r="B18" s="1">
        <v>0.138969907407407</v>
      </c>
      <c r="C18">
        <v>82</v>
      </c>
      <c r="D18">
        <v>44</v>
      </c>
      <c r="E18">
        <v>3.68</v>
      </c>
      <c r="F18">
        <v>2.43</v>
      </c>
      <c r="G18">
        <v>55</v>
      </c>
      <c r="H18">
        <v>332</v>
      </c>
      <c r="I18">
        <v>101</v>
      </c>
      <c r="J18">
        <v>101</v>
      </c>
      <c r="K18">
        <v>63</v>
      </c>
      <c r="L18">
        <v>80</v>
      </c>
      <c r="M18">
        <v>1501</v>
      </c>
      <c r="N18">
        <v>2271</v>
      </c>
      <c r="O18">
        <v>2.31</v>
      </c>
      <c r="P18">
        <v>133</v>
      </c>
      <c r="Q18">
        <v>43</v>
      </c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>
      <c r="A19" s="1">
        <v>0.00162037037037037</v>
      </c>
      <c r="B19" s="1">
        <v>0.139085648148148</v>
      </c>
      <c r="C19">
        <v>81</v>
      </c>
      <c r="D19">
        <v>44</v>
      </c>
      <c r="E19">
        <v>3.63</v>
      </c>
      <c r="F19">
        <v>2.4</v>
      </c>
      <c r="G19">
        <v>55</v>
      </c>
      <c r="H19">
        <v>335</v>
      </c>
      <c r="I19">
        <v>103</v>
      </c>
      <c r="J19">
        <v>102</v>
      </c>
      <c r="K19">
        <v>62</v>
      </c>
      <c r="L19">
        <v>79</v>
      </c>
      <c r="M19">
        <v>1522</v>
      </c>
      <c r="N19">
        <v>2303</v>
      </c>
      <c r="O19">
        <v>2.28</v>
      </c>
      <c r="P19">
        <v>134</v>
      </c>
      <c r="Q19">
        <v>43</v>
      </c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>
      <c r="A20" s="1">
        <v>0.00173611111111111</v>
      </c>
      <c r="B20" s="1">
        <v>0.139201388888889</v>
      </c>
      <c r="C20">
        <v>85</v>
      </c>
      <c r="D20">
        <v>45</v>
      </c>
      <c r="E20">
        <v>3.87</v>
      </c>
      <c r="F20">
        <v>2.56</v>
      </c>
      <c r="G20">
        <v>55</v>
      </c>
      <c r="H20">
        <v>326</v>
      </c>
      <c r="I20">
        <v>102</v>
      </c>
      <c r="J20">
        <v>102</v>
      </c>
      <c r="K20">
        <v>63</v>
      </c>
      <c r="L20">
        <v>81</v>
      </c>
      <c r="M20">
        <v>1426</v>
      </c>
      <c r="N20">
        <v>2158</v>
      </c>
      <c r="O20">
        <v>2.43</v>
      </c>
      <c r="P20">
        <v>129</v>
      </c>
      <c r="Q20">
        <v>43</v>
      </c>
      <c r="S20" t="s">
        <v>40</v>
      </c>
      <c r="U20" s="2">
        <f>AVERAGE(C6:C20)</f>
        <v>85.4666666666667</v>
      </c>
      <c r="V20" s="2">
        <f t="shared" ref="V20:AI20" si="0">AVERAGE(D6:D20)</f>
        <v>45.1333333333333</v>
      </c>
      <c r="W20" s="2">
        <f t="shared" si="0"/>
        <v>3.916</v>
      </c>
      <c r="X20" s="2">
        <f t="shared" si="0"/>
        <v>2.58666666666667</v>
      </c>
      <c r="Y20" s="2">
        <f t="shared" si="0"/>
        <v>55</v>
      </c>
      <c r="Z20" s="2">
        <f t="shared" si="0"/>
        <v>325.666666666667</v>
      </c>
      <c r="AA20" s="2">
        <f t="shared" si="0"/>
        <v>102.8</v>
      </c>
      <c r="AB20" s="2">
        <f t="shared" si="0"/>
        <v>101.4</v>
      </c>
      <c r="AC20" s="2">
        <f t="shared" si="0"/>
        <v>62.9333333333333</v>
      </c>
      <c r="AD20" s="2">
        <f t="shared" si="0"/>
        <v>81.5333333333333</v>
      </c>
      <c r="AE20" s="2">
        <f t="shared" si="0"/>
        <v>1412.66666666667</v>
      </c>
      <c r="AF20" s="2">
        <f t="shared" si="0"/>
        <v>2137.46666666667</v>
      </c>
      <c r="AG20" s="2">
        <f t="shared" si="0"/>
        <v>2.458</v>
      </c>
      <c r="AH20" s="2">
        <f t="shared" si="0"/>
        <v>131.133333333333</v>
      </c>
      <c r="AI20" s="2">
        <f t="shared" si="0"/>
        <v>41.9333333333333</v>
      </c>
    </row>
    <row r="21" spans="1:35">
      <c r="A21" s="1">
        <v>0.00185185185185185</v>
      </c>
      <c r="B21" s="1">
        <v>0.13931712962963</v>
      </c>
      <c r="C21">
        <v>80</v>
      </c>
      <c r="D21">
        <v>46</v>
      </c>
      <c r="E21">
        <v>3.69</v>
      </c>
      <c r="F21">
        <v>2.44</v>
      </c>
      <c r="G21">
        <v>55</v>
      </c>
      <c r="H21">
        <v>331</v>
      </c>
      <c r="I21">
        <v>103</v>
      </c>
      <c r="J21">
        <v>102</v>
      </c>
      <c r="K21">
        <v>62</v>
      </c>
      <c r="L21">
        <v>83</v>
      </c>
      <c r="M21">
        <v>1509</v>
      </c>
      <c r="N21">
        <v>2283</v>
      </c>
      <c r="O21">
        <v>2.32</v>
      </c>
      <c r="P21">
        <v>131</v>
      </c>
      <c r="Q21">
        <v>42</v>
      </c>
      <c r="S21" t="s">
        <v>41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0.13943287037037</v>
      </c>
      <c r="C22">
        <v>93</v>
      </c>
      <c r="D22">
        <v>46</v>
      </c>
      <c r="E22">
        <v>4.29</v>
      </c>
      <c r="F22">
        <v>2.84</v>
      </c>
      <c r="G22">
        <v>54</v>
      </c>
      <c r="H22">
        <v>308</v>
      </c>
      <c r="I22">
        <v>96</v>
      </c>
      <c r="J22">
        <v>102</v>
      </c>
      <c r="K22">
        <v>63</v>
      </c>
      <c r="L22">
        <v>84</v>
      </c>
      <c r="M22">
        <v>1307</v>
      </c>
      <c r="N22">
        <v>1977</v>
      </c>
      <c r="O22">
        <v>2.7</v>
      </c>
      <c r="P22">
        <v>133</v>
      </c>
      <c r="Q22">
        <v>50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0.139548611111111</v>
      </c>
      <c r="C23">
        <v>112</v>
      </c>
      <c r="D23">
        <v>49</v>
      </c>
      <c r="E23">
        <v>5.55</v>
      </c>
      <c r="F23">
        <v>3.67</v>
      </c>
      <c r="G23">
        <v>55</v>
      </c>
      <c r="H23">
        <v>268</v>
      </c>
      <c r="I23">
        <v>103</v>
      </c>
      <c r="J23">
        <v>101</v>
      </c>
      <c r="K23">
        <v>63</v>
      </c>
      <c r="L23">
        <v>88</v>
      </c>
      <c r="M23">
        <v>996</v>
      </c>
      <c r="N23">
        <v>1507</v>
      </c>
      <c r="O23">
        <v>3.48</v>
      </c>
      <c r="P23">
        <v>122</v>
      </c>
      <c r="Q23">
        <v>61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0.139664351851852</v>
      </c>
      <c r="C24">
        <v>109</v>
      </c>
      <c r="D24">
        <v>52</v>
      </c>
      <c r="E24">
        <v>5.72</v>
      </c>
      <c r="F24">
        <v>3.78</v>
      </c>
      <c r="G24">
        <v>55</v>
      </c>
      <c r="H24">
        <v>271</v>
      </c>
      <c r="I24">
        <v>101</v>
      </c>
      <c r="J24">
        <v>102</v>
      </c>
      <c r="K24">
        <v>62</v>
      </c>
      <c r="L24">
        <v>94</v>
      </c>
      <c r="M24">
        <v>964</v>
      </c>
      <c r="N24">
        <v>1459</v>
      </c>
      <c r="O24">
        <v>3.59</v>
      </c>
      <c r="P24">
        <v>125</v>
      </c>
      <c r="Q24">
        <v>66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0.139780092592593</v>
      </c>
      <c r="C25">
        <v>115</v>
      </c>
      <c r="D25">
        <v>53</v>
      </c>
      <c r="E25">
        <v>6.2</v>
      </c>
      <c r="F25">
        <v>4.1</v>
      </c>
      <c r="G25">
        <v>57</v>
      </c>
      <c r="H25">
        <v>272</v>
      </c>
      <c r="I25">
        <v>116</v>
      </c>
      <c r="J25">
        <v>102</v>
      </c>
      <c r="K25">
        <v>62</v>
      </c>
      <c r="L25">
        <v>93</v>
      </c>
      <c r="M25">
        <v>890</v>
      </c>
      <c r="N25">
        <v>1346</v>
      </c>
      <c r="O25">
        <v>3.89</v>
      </c>
      <c r="P25">
        <v>143</v>
      </c>
      <c r="Q25">
        <v>61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0.139895833333333</v>
      </c>
      <c r="C26">
        <v>115</v>
      </c>
      <c r="D26">
        <v>54</v>
      </c>
      <c r="E26">
        <v>6.35</v>
      </c>
      <c r="F26">
        <v>4.2</v>
      </c>
      <c r="G26">
        <v>57</v>
      </c>
      <c r="H26">
        <v>277</v>
      </c>
      <c r="I26">
        <v>119</v>
      </c>
      <c r="J26">
        <v>102</v>
      </c>
      <c r="K26">
        <v>62</v>
      </c>
      <c r="L26">
        <v>95</v>
      </c>
      <c r="M26">
        <v>869</v>
      </c>
      <c r="N26">
        <v>1314</v>
      </c>
      <c r="O26">
        <v>3.99</v>
      </c>
      <c r="P26">
        <v>152</v>
      </c>
      <c r="Q26">
        <v>60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0.140011574074074</v>
      </c>
      <c r="C27">
        <v>117</v>
      </c>
      <c r="D27">
        <v>56</v>
      </c>
      <c r="E27">
        <v>6.61</v>
      </c>
      <c r="F27">
        <v>4.37</v>
      </c>
      <c r="G27">
        <v>54</v>
      </c>
      <c r="H27">
        <v>265</v>
      </c>
      <c r="I27">
        <v>98</v>
      </c>
      <c r="J27">
        <v>101</v>
      </c>
      <c r="K27">
        <v>63</v>
      </c>
      <c r="L27">
        <v>102</v>
      </c>
      <c r="M27">
        <v>835</v>
      </c>
      <c r="N27">
        <v>1263</v>
      </c>
      <c r="O27">
        <v>4.15</v>
      </c>
      <c r="P27">
        <v>138</v>
      </c>
      <c r="Q27">
        <v>74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0.140127314814815</v>
      </c>
      <c r="C28">
        <v>117</v>
      </c>
      <c r="D28">
        <v>56</v>
      </c>
      <c r="E28">
        <v>6.56</v>
      </c>
      <c r="F28">
        <v>4.33</v>
      </c>
      <c r="G28">
        <v>54</v>
      </c>
      <c r="H28">
        <v>264</v>
      </c>
      <c r="I28">
        <v>92</v>
      </c>
      <c r="J28">
        <v>102</v>
      </c>
      <c r="K28">
        <v>62</v>
      </c>
      <c r="L28">
        <v>103</v>
      </c>
      <c r="M28">
        <v>841</v>
      </c>
      <c r="N28">
        <v>1272</v>
      </c>
      <c r="O28">
        <v>4.12</v>
      </c>
      <c r="P28">
        <v>130</v>
      </c>
      <c r="Q28">
        <v>78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0.140243055555556</v>
      </c>
      <c r="C29">
        <v>118</v>
      </c>
      <c r="D29">
        <v>54</v>
      </c>
      <c r="E29">
        <v>6.48</v>
      </c>
      <c r="F29">
        <v>4.28</v>
      </c>
      <c r="G29">
        <v>56</v>
      </c>
      <c r="H29">
        <v>264</v>
      </c>
      <c r="I29">
        <v>113</v>
      </c>
      <c r="J29">
        <v>101</v>
      </c>
      <c r="K29">
        <v>63</v>
      </c>
      <c r="L29">
        <v>95</v>
      </c>
      <c r="M29">
        <v>851</v>
      </c>
      <c r="N29">
        <v>1287</v>
      </c>
      <c r="O29">
        <v>4.07</v>
      </c>
      <c r="P29">
        <v>134</v>
      </c>
      <c r="Q29">
        <v>64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0.140358796296296</v>
      </c>
      <c r="C30">
        <v>121</v>
      </c>
      <c r="D30">
        <v>58</v>
      </c>
      <c r="E30">
        <v>7.04</v>
      </c>
      <c r="F30">
        <v>4.65</v>
      </c>
      <c r="G30">
        <v>58</v>
      </c>
      <c r="H30">
        <v>251</v>
      </c>
      <c r="I30">
        <v>124</v>
      </c>
      <c r="J30">
        <v>101</v>
      </c>
      <c r="K30">
        <v>63</v>
      </c>
      <c r="L30">
        <v>99</v>
      </c>
      <c r="M30">
        <v>783</v>
      </c>
      <c r="N30">
        <v>1185</v>
      </c>
      <c r="O30">
        <v>4.42</v>
      </c>
      <c r="P30">
        <v>145</v>
      </c>
      <c r="Q30">
        <v>58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0.140474537037037</v>
      </c>
      <c r="C31">
        <v>125</v>
      </c>
      <c r="D31">
        <v>54</v>
      </c>
      <c r="E31">
        <v>6.84</v>
      </c>
      <c r="F31">
        <v>4.52</v>
      </c>
      <c r="G31">
        <v>57</v>
      </c>
      <c r="H31">
        <v>250</v>
      </c>
      <c r="I31">
        <v>116</v>
      </c>
      <c r="J31">
        <v>101</v>
      </c>
      <c r="K31">
        <v>63</v>
      </c>
      <c r="L31">
        <v>95</v>
      </c>
      <c r="M31">
        <v>806</v>
      </c>
      <c r="N31">
        <v>1219</v>
      </c>
      <c r="O31">
        <v>4.3</v>
      </c>
      <c r="P31">
        <v>134</v>
      </c>
      <c r="Q31">
        <v>60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0.140590277777778</v>
      </c>
      <c r="C32">
        <v>126</v>
      </c>
      <c r="D32">
        <v>58</v>
      </c>
      <c r="E32">
        <v>7.39</v>
      </c>
      <c r="F32">
        <v>4.88</v>
      </c>
      <c r="G32">
        <v>56</v>
      </c>
      <c r="H32">
        <v>243</v>
      </c>
      <c r="I32">
        <v>108</v>
      </c>
      <c r="J32">
        <v>101</v>
      </c>
      <c r="K32">
        <v>63</v>
      </c>
      <c r="L32">
        <v>103</v>
      </c>
      <c r="M32">
        <v>746</v>
      </c>
      <c r="N32">
        <v>1129</v>
      </c>
      <c r="O32">
        <v>4.64</v>
      </c>
      <c r="P32">
        <v>140</v>
      </c>
      <c r="Q32">
        <v>68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0.140706018518519</v>
      </c>
      <c r="C33">
        <v>126</v>
      </c>
      <c r="D33">
        <v>56</v>
      </c>
      <c r="E33">
        <v>7.15</v>
      </c>
      <c r="F33">
        <v>4.73</v>
      </c>
      <c r="G33">
        <v>55</v>
      </c>
      <c r="H33">
        <v>254</v>
      </c>
      <c r="I33">
        <v>106</v>
      </c>
      <c r="J33">
        <v>101</v>
      </c>
      <c r="K33">
        <v>63</v>
      </c>
      <c r="L33">
        <v>101</v>
      </c>
      <c r="M33">
        <v>771</v>
      </c>
      <c r="N33">
        <v>1167</v>
      </c>
      <c r="O33">
        <v>4.49</v>
      </c>
      <c r="P33">
        <v>136</v>
      </c>
      <c r="Q33">
        <v>64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0.140821759259259</v>
      </c>
      <c r="C34">
        <v>122</v>
      </c>
      <c r="D34">
        <v>56</v>
      </c>
      <c r="E34">
        <v>6.88</v>
      </c>
      <c r="F34">
        <v>4.54</v>
      </c>
      <c r="G34">
        <v>56</v>
      </c>
      <c r="H34">
        <v>276</v>
      </c>
      <c r="I34">
        <v>112</v>
      </c>
      <c r="J34">
        <v>101</v>
      </c>
      <c r="K34">
        <v>63</v>
      </c>
      <c r="L34">
        <v>99</v>
      </c>
      <c r="M34">
        <v>802</v>
      </c>
      <c r="N34">
        <v>1214</v>
      </c>
      <c r="O34">
        <v>4.32</v>
      </c>
      <c r="P34">
        <v>149</v>
      </c>
      <c r="Q34">
        <v>56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0.1409375</v>
      </c>
      <c r="C35">
        <v>123</v>
      </c>
      <c r="D35">
        <v>55</v>
      </c>
      <c r="E35">
        <v>6.87</v>
      </c>
      <c r="F35">
        <v>4.54</v>
      </c>
      <c r="G35">
        <v>55</v>
      </c>
      <c r="H35">
        <v>268</v>
      </c>
      <c r="I35">
        <v>99</v>
      </c>
      <c r="J35">
        <v>101</v>
      </c>
      <c r="K35">
        <v>63</v>
      </c>
      <c r="L35">
        <v>100</v>
      </c>
      <c r="M35">
        <v>806</v>
      </c>
      <c r="N35">
        <v>1219</v>
      </c>
      <c r="O35">
        <v>4.31</v>
      </c>
      <c r="P35">
        <v>138</v>
      </c>
      <c r="Q35">
        <v>63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0.141053240740741</v>
      </c>
      <c r="C36">
        <v>131</v>
      </c>
      <c r="D36">
        <v>57</v>
      </c>
      <c r="E36">
        <v>7.6</v>
      </c>
      <c r="F36">
        <v>5.02</v>
      </c>
      <c r="G36">
        <v>56</v>
      </c>
      <c r="H36">
        <v>248</v>
      </c>
      <c r="I36">
        <v>108</v>
      </c>
      <c r="J36">
        <v>101</v>
      </c>
      <c r="K36">
        <v>62</v>
      </c>
      <c r="L36">
        <v>103</v>
      </c>
      <c r="M36">
        <v>726</v>
      </c>
      <c r="N36">
        <v>1098</v>
      </c>
      <c r="O36">
        <v>4.77</v>
      </c>
      <c r="P36">
        <v>133</v>
      </c>
      <c r="Q36">
        <v>59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0.141168981481481</v>
      </c>
      <c r="C37">
        <v>134</v>
      </c>
      <c r="D37">
        <v>58</v>
      </c>
      <c r="E37">
        <v>7.83</v>
      </c>
      <c r="F37">
        <v>5.17</v>
      </c>
      <c r="G37">
        <v>56</v>
      </c>
      <c r="H37">
        <v>242</v>
      </c>
      <c r="I37">
        <v>114</v>
      </c>
      <c r="J37">
        <v>101</v>
      </c>
      <c r="K37">
        <v>62</v>
      </c>
      <c r="L37">
        <v>101</v>
      </c>
      <c r="M37">
        <v>705</v>
      </c>
      <c r="N37">
        <v>1066</v>
      </c>
      <c r="O37">
        <v>4.92</v>
      </c>
      <c r="P37">
        <v>134</v>
      </c>
      <c r="Q37">
        <v>57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0.141284722222222</v>
      </c>
      <c r="C38">
        <v>135</v>
      </c>
      <c r="D38">
        <v>57</v>
      </c>
      <c r="E38">
        <v>7.78</v>
      </c>
      <c r="F38">
        <v>5.14</v>
      </c>
      <c r="G38">
        <v>56</v>
      </c>
      <c r="H38">
        <v>249</v>
      </c>
      <c r="I38">
        <v>108</v>
      </c>
      <c r="J38">
        <v>102</v>
      </c>
      <c r="K38">
        <v>63</v>
      </c>
      <c r="L38">
        <v>102</v>
      </c>
      <c r="M38">
        <v>709</v>
      </c>
      <c r="N38">
        <v>1072</v>
      </c>
      <c r="O38">
        <v>4.89</v>
      </c>
      <c r="P38">
        <v>137</v>
      </c>
      <c r="Q38">
        <v>65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0.141400462962963</v>
      </c>
      <c r="C39">
        <v>135</v>
      </c>
      <c r="D39">
        <v>57</v>
      </c>
      <c r="E39">
        <v>7.84</v>
      </c>
      <c r="F39">
        <v>5.18</v>
      </c>
      <c r="G39">
        <v>54</v>
      </c>
      <c r="H39">
        <v>250</v>
      </c>
      <c r="I39">
        <v>95</v>
      </c>
      <c r="J39">
        <v>101</v>
      </c>
      <c r="K39">
        <v>62</v>
      </c>
      <c r="L39">
        <v>106</v>
      </c>
      <c r="M39">
        <v>704</v>
      </c>
      <c r="N39">
        <v>1065</v>
      </c>
      <c r="O39">
        <v>4.92</v>
      </c>
      <c r="P39">
        <v>129</v>
      </c>
      <c r="Q39">
        <v>65</v>
      </c>
      <c r="S39" t="s">
        <v>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0.141516203703704</v>
      </c>
      <c r="C40">
        <v>137</v>
      </c>
      <c r="D40">
        <v>61</v>
      </c>
      <c r="E40">
        <v>8.41</v>
      </c>
      <c r="F40">
        <v>5.56</v>
      </c>
      <c r="G40">
        <v>56</v>
      </c>
      <c r="H40">
        <v>250</v>
      </c>
      <c r="I40">
        <v>107</v>
      </c>
      <c r="J40">
        <v>102</v>
      </c>
      <c r="K40">
        <v>63</v>
      </c>
      <c r="L40">
        <v>109</v>
      </c>
      <c r="M40">
        <v>655</v>
      </c>
      <c r="N40">
        <v>991</v>
      </c>
      <c r="O40">
        <v>5.28</v>
      </c>
      <c r="P40">
        <v>139</v>
      </c>
      <c r="Q40">
        <v>66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0.141631944444444</v>
      </c>
      <c r="C41">
        <v>143</v>
      </c>
      <c r="D41">
        <v>60</v>
      </c>
      <c r="E41">
        <v>8.74</v>
      </c>
      <c r="F41">
        <v>5.78</v>
      </c>
      <c r="G41">
        <v>55</v>
      </c>
      <c r="H41">
        <v>230</v>
      </c>
      <c r="I41">
        <v>101</v>
      </c>
      <c r="J41">
        <v>102</v>
      </c>
      <c r="K41">
        <v>63</v>
      </c>
      <c r="L41">
        <v>110</v>
      </c>
      <c r="M41">
        <v>632</v>
      </c>
      <c r="N41">
        <v>956</v>
      </c>
      <c r="O41">
        <v>5.49</v>
      </c>
      <c r="P41">
        <v>130</v>
      </c>
      <c r="Q41">
        <v>71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0.141747685185185</v>
      </c>
      <c r="C42">
        <v>151</v>
      </c>
      <c r="D42">
        <v>63</v>
      </c>
      <c r="E42">
        <v>9.62</v>
      </c>
      <c r="F42">
        <v>6.36</v>
      </c>
      <c r="G42">
        <v>56</v>
      </c>
      <c r="H42">
        <v>224</v>
      </c>
      <c r="I42">
        <v>112</v>
      </c>
      <c r="J42">
        <v>102</v>
      </c>
      <c r="K42">
        <v>63</v>
      </c>
      <c r="L42">
        <v>111</v>
      </c>
      <c r="M42">
        <v>573</v>
      </c>
      <c r="N42">
        <v>867</v>
      </c>
      <c r="O42">
        <v>6.04</v>
      </c>
      <c r="P42">
        <v>137</v>
      </c>
      <c r="Q42">
        <v>72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0.141863425925926</v>
      </c>
      <c r="C43">
        <v>152</v>
      </c>
      <c r="D43">
        <v>63</v>
      </c>
      <c r="E43">
        <v>9.71</v>
      </c>
      <c r="F43">
        <v>6.42</v>
      </c>
      <c r="G43">
        <v>57</v>
      </c>
      <c r="H43">
        <v>219</v>
      </c>
      <c r="I43">
        <v>118</v>
      </c>
      <c r="J43">
        <v>102</v>
      </c>
      <c r="K43">
        <v>62</v>
      </c>
      <c r="L43">
        <v>110</v>
      </c>
      <c r="M43">
        <v>568</v>
      </c>
      <c r="N43">
        <v>859</v>
      </c>
      <c r="O43">
        <v>6.1</v>
      </c>
      <c r="P43">
        <v>133</v>
      </c>
      <c r="Q43">
        <v>62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0.141979166666667</v>
      </c>
      <c r="C44">
        <v>155</v>
      </c>
      <c r="D44">
        <v>63</v>
      </c>
      <c r="E44">
        <v>9.81</v>
      </c>
      <c r="F44">
        <v>6.48</v>
      </c>
      <c r="G44">
        <v>58</v>
      </c>
      <c r="H44">
        <v>218</v>
      </c>
      <c r="I44">
        <v>131</v>
      </c>
      <c r="J44">
        <v>102</v>
      </c>
      <c r="K44">
        <v>63</v>
      </c>
      <c r="L44">
        <v>107</v>
      </c>
      <c r="M44">
        <v>563</v>
      </c>
      <c r="N44">
        <v>852</v>
      </c>
      <c r="O44">
        <v>6.16</v>
      </c>
      <c r="P44">
        <v>137</v>
      </c>
      <c r="Q44">
        <v>60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0.142094907407407</v>
      </c>
      <c r="C45">
        <v>155</v>
      </c>
      <c r="D45">
        <v>64</v>
      </c>
      <c r="E45">
        <v>9.99</v>
      </c>
      <c r="F45">
        <v>6.6</v>
      </c>
      <c r="G45">
        <v>61</v>
      </c>
      <c r="H45">
        <v>225</v>
      </c>
      <c r="I45">
        <v>156</v>
      </c>
      <c r="J45">
        <v>102</v>
      </c>
      <c r="K45">
        <v>62</v>
      </c>
      <c r="L45">
        <v>104</v>
      </c>
      <c r="M45">
        <v>552</v>
      </c>
      <c r="N45">
        <v>836</v>
      </c>
      <c r="O45">
        <v>6.27</v>
      </c>
      <c r="P45">
        <v>146</v>
      </c>
      <c r="Q45">
        <v>54</v>
      </c>
      <c r="S45" t="s">
        <v>43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0.142210648148148</v>
      </c>
      <c r="C46">
        <v>159</v>
      </c>
      <c r="D46">
        <v>64</v>
      </c>
      <c r="E46">
        <v>10.31</v>
      </c>
      <c r="F46">
        <v>6.81</v>
      </c>
      <c r="G46">
        <v>60</v>
      </c>
      <c r="H46">
        <v>232</v>
      </c>
      <c r="I46">
        <v>145</v>
      </c>
      <c r="J46">
        <v>102</v>
      </c>
      <c r="K46">
        <v>62</v>
      </c>
      <c r="L46">
        <v>106</v>
      </c>
      <c r="M46">
        <v>535</v>
      </c>
      <c r="N46">
        <v>810</v>
      </c>
      <c r="O46">
        <v>6.47</v>
      </c>
      <c r="P46">
        <v>147</v>
      </c>
      <c r="Q46">
        <v>64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0.142326388888889</v>
      </c>
      <c r="C47">
        <v>159</v>
      </c>
      <c r="D47">
        <v>66</v>
      </c>
      <c r="E47">
        <v>10.58</v>
      </c>
      <c r="F47">
        <v>6.99</v>
      </c>
      <c r="G47">
        <v>60</v>
      </c>
      <c r="H47">
        <v>243</v>
      </c>
      <c r="I47">
        <v>146</v>
      </c>
      <c r="J47">
        <v>102</v>
      </c>
      <c r="K47">
        <v>62</v>
      </c>
      <c r="L47">
        <v>109</v>
      </c>
      <c r="M47">
        <v>521</v>
      </c>
      <c r="N47">
        <v>789</v>
      </c>
      <c r="O47">
        <v>6.65</v>
      </c>
      <c r="P47">
        <v>152</v>
      </c>
      <c r="Q47">
        <v>64</v>
      </c>
      <c r="S47" t="s">
        <v>44</v>
      </c>
      <c r="U47" s="2">
        <f>AVERAGE(C44:C47)</f>
        <v>157</v>
      </c>
      <c r="V47" s="2">
        <f t="shared" ref="V47:AI47" si="1">AVERAGE(D44:D47)</f>
        <v>64.25</v>
      </c>
      <c r="W47" s="2">
        <f t="shared" si="1"/>
        <v>10.1725</v>
      </c>
      <c r="X47" s="2">
        <f t="shared" si="1"/>
        <v>6.72</v>
      </c>
      <c r="Y47" s="2">
        <f t="shared" si="1"/>
        <v>59.75</v>
      </c>
      <c r="Z47" s="2">
        <f t="shared" si="1"/>
        <v>229.5</v>
      </c>
      <c r="AA47" s="2">
        <f t="shared" si="1"/>
        <v>144.5</v>
      </c>
      <c r="AB47" s="2">
        <f t="shared" si="1"/>
        <v>102</v>
      </c>
      <c r="AC47" s="2">
        <f t="shared" si="1"/>
        <v>62.25</v>
      </c>
      <c r="AD47" s="2">
        <f t="shared" si="1"/>
        <v>106.5</v>
      </c>
      <c r="AE47" s="2">
        <f t="shared" si="1"/>
        <v>542.75</v>
      </c>
      <c r="AF47" s="2">
        <f t="shared" si="1"/>
        <v>821.75</v>
      </c>
      <c r="AG47" s="2">
        <f t="shared" si="1"/>
        <v>6.3875</v>
      </c>
      <c r="AH47" s="2">
        <f t="shared" si="1"/>
        <v>145.5</v>
      </c>
      <c r="AI47" s="2">
        <f t="shared" si="1"/>
        <v>60.5</v>
      </c>
    </row>
    <row r="48" spans="1:35">
      <c r="A48" s="1">
        <v>0.00497685185185185</v>
      </c>
      <c r="B48" s="1">
        <v>0.14244212962963</v>
      </c>
      <c r="C48">
        <v>160</v>
      </c>
      <c r="D48">
        <v>60</v>
      </c>
      <c r="E48">
        <v>9.77</v>
      </c>
      <c r="F48">
        <v>6.46</v>
      </c>
      <c r="G48">
        <v>60</v>
      </c>
      <c r="H48">
        <v>259</v>
      </c>
      <c r="I48">
        <v>146</v>
      </c>
      <c r="J48">
        <v>102</v>
      </c>
      <c r="K48">
        <v>62</v>
      </c>
      <c r="L48">
        <v>100</v>
      </c>
      <c r="M48">
        <v>566</v>
      </c>
      <c r="N48">
        <v>857</v>
      </c>
      <c r="O48">
        <v>6.14</v>
      </c>
      <c r="P48">
        <v>155</v>
      </c>
      <c r="Q48">
        <v>73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0.14255787037037</v>
      </c>
      <c r="C49">
        <v>162</v>
      </c>
      <c r="D49">
        <v>54</v>
      </c>
      <c r="E49">
        <v>8.86</v>
      </c>
      <c r="F49">
        <v>5.86</v>
      </c>
      <c r="G49">
        <v>59</v>
      </c>
      <c r="H49">
        <v>298</v>
      </c>
      <c r="I49">
        <v>140</v>
      </c>
      <c r="J49">
        <v>102</v>
      </c>
      <c r="K49">
        <v>62</v>
      </c>
      <c r="L49">
        <v>91</v>
      </c>
      <c r="M49">
        <v>623</v>
      </c>
      <c r="N49">
        <v>943</v>
      </c>
      <c r="O49">
        <v>5.57</v>
      </c>
      <c r="P49">
        <v>123</v>
      </c>
      <c r="Q49">
        <v>52</v>
      </c>
      <c r="S49" t="s">
        <v>45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0.142673611111111</v>
      </c>
      <c r="C50">
        <v>164</v>
      </c>
      <c r="D50">
        <v>54</v>
      </c>
      <c r="E50">
        <v>8.95</v>
      </c>
      <c r="F50">
        <v>5.92</v>
      </c>
      <c r="G50">
        <v>59</v>
      </c>
      <c r="H50">
        <v>278</v>
      </c>
      <c r="I50">
        <v>135</v>
      </c>
      <c r="J50">
        <v>102</v>
      </c>
      <c r="K50">
        <v>63</v>
      </c>
      <c r="L50">
        <v>91</v>
      </c>
      <c r="M50">
        <v>617</v>
      </c>
      <c r="N50">
        <v>933</v>
      </c>
      <c r="O50">
        <v>5.62</v>
      </c>
      <c r="P50">
        <v>127</v>
      </c>
      <c r="Q50">
        <v>64</v>
      </c>
      <c r="S50" t="s">
        <v>46</v>
      </c>
      <c r="U50" s="2">
        <f>AVERAGE(C47:C50)</f>
        <v>161.25</v>
      </c>
      <c r="V50" s="2">
        <f t="shared" ref="V50" si="2">AVERAGE(D47:D50)</f>
        <v>58.5</v>
      </c>
      <c r="W50" s="2">
        <f t="shared" ref="W50" si="3">AVERAGE(E47:E50)</f>
        <v>9.54</v>
      </c>
      <c r="X50" s="2">
        <f t="shared" ref="X50" si="4">AVERAGE(F47:F50)</f>
        <v>6.3075</v>
      </c>
      <c r="Y50" s="2">
        <f t="shared" ref="Y50" si="5">AVERAGE(G47:G50)</f>
        <v>59.5</v>
      </c>
      <c r="Z50" s="2">
        <f t="shared" ref="Z50" si="6">AVERAGE(H47:H50)</f>
        <v>269.5</v>
      </c>
      <c r="AA50" s="2">
        <f t="shared" ref="AA50" si="7">AVERAGE(I47:I50)</f>
        <v>141.75</v>
      </c>
      <c r="AB50" s="2">
        <f t="shared" ref="AB50" si="8">AVERAGE(J47:J50)</f>
        <v>102</v>
      </c>
      <c r="AC50" s="2">
        <f t="shared" ref="AC50" si="9">AVERAGE(K47:K50)</f>
        <v>62.25</v>
      </c>
      <c r="AD50" s="2">
        <f t="shared" ref="AD50" si="10">AVERAGE(L47:L50)</f>
        <v>97.75</v>
      </c>
      <c r="AE50" s="2">
        <f t="shared" ref="AE50" si="11">AVERAGE(M47:M50)</f>
        <v>581.75</v>
      </c>
      <c r="AF50" s="2">
        <f t="shared" ref="AF50" si="12">AVERAGE(N47:N50)</f>
        <v>880.5</v>
      </c>
      <c r="AG50" s="2">
        <f t="shared" ref="AG50" si="13">AVERAGE(O47:O50)</f>
        <v>5.995</v>
      </c>
      <c r="AH50" s="2">
        <f t="shared" ref="AH50" si="14">AVERAGE(P47:P50)</f>
        <v>139.25</v>
      </c>
      <c r="AI50" s="2">
        <f t="shared" ref="AI50" si="15">AVERAGE(Q47:Q50)</f>
        <v>63.25</v>
      </c>
    </row>
    <row r="51" spans="1:35">
      <c r="A51" s="1">
        <v>0.00532407407407407</v>
      </c>
      <c r="B51" s="1">
        <v>0.142789351851852</v>
      </c>
      <c r="C51">
        <v>165</v>
      </c>
      <c r="D51">
        <v>53</v>
      </c>
      <c r="E51">
        <v>8.85</v>
      </c>
      <c r="F51">
        <v>5.85</v>
      </c>
      <c r="G51">
        <v>58</v>
      </c>
      <c r="H51">
        <v>263</v>
      </c>
      <c r="I51">
        <v>128</v>
      </c>
      <c r="J51">
        <v>102</v>
      </c>
      <c r="K51">
        <v>62</v>
      </c>
      <c r="L51">
        <v>91</v>
      </c>
      <c r="M51">
        <v>626</v>
      </c>
      <c r="N51">
        <v>947</v>
      </c>
      <c r="O51">
        <v>5.56</v>
      </c>
      <c r="P51">
        <v>130</v>
      </c>
      <c r="Q51">
        <v>74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0.142905092592593</v>
      </c>
      <c r="C52">
        <v>159</v>
      </c>
      <c r="D52">
        <v>57</v>
      </c>
      <c r="E52">
        <v>9.13</v>
      </c>
      <c r="F52">
        <v>6.03</v>
      </c>
      <c r="G52">
        <v>57</v>
      </c>
      <c r="H52">
        <v>253</v>
      </c>
      <c r="I52">
        <v>118</v>
      </c>
      <c r="J52">
        <v>102</v>
      </c>
      <c r="K52">
        <v>62</v>
      </c>
      <c r="L52">
        <v>99</v>
      </c>
      <c r="M52">
        <v>605</v>
      </c>
      <c r="N52">
        <v>915</v>
      </c>
      <c r="O52">
        <v>5.73</v>
      </c>
      <c r="P52">
        <v>120</v>
      </c>
      <c r="Q52">
        <v>59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0.143020833333333</v>
      </c>
      <c r="C53">
        <v>151</v>
      </c>
      <c r="D53">
        <v>59</v>
      </c>
      <c r="E53">
        <v>9.02</v>
      </c>
      <c r="F53">
        <v>5.96</v>
      </c>
      <c r="G53">
        <v>60</v>
      </c>
      <c r="H53">
        <v>277</v>
      </c>
      <c r="I53">
        <v>148</v>
      </c>
      <c r="J53">
        <v>102</v>
      </c>
      <c r="K53">
        <v>63</v>
      </c>
      <c r="L53">
        <v>98</v>
      </c>
      <c r="M53">
        <v>612</v>
      </c>
      <c r="N53">
        <v>925</v>
      </c>
      <c r="O53">
        <v>5.66</v>
      </c>
      <c r="P53">
        <v>140</v>
      </c>
      <c r="Q53">
        <v>56</v>
      </c>
      <c r="S53" t="s">
        <v>47</v>
      </c>
      <c r="U53" s="2">
        <f>AVERAGE(C50:C53)</f>
        <v>159.75</v>
      </c>
      <c r="V53" s="2">
        <f t="shared" ref="V53" si="16">AVERAGE(D50:D53)</f>
        <v>55.75</v>
      </c>
      <c r="W53" s="2">
        <f>AVERAGE(E45:E47)</f>
        <v>10.2933333333333</v>
      </c>
      <c r="X53" s="2">
        <f t="shared" ref="X53" si="17">AVERAGE(F50:F53)</f>
        <v>5.94</v>
      </c>
      <c r="Y53" s="2">
        <f t="shared" ref="Y53" si="18">AVERAGE(G50:G53)</f>
        <v>58.5</v>
      </c>
      <c r="Z53" s="2">
        <f t="shared" ref="Z53" si="19">AVERAGE(H50:H53)</f>
        <v>267.75</v>
      </c>
      <c r="AA53" s="2">
        <f t="shared" ref="AA53" si="20">AVERAGE(I50:I53)</f>
        <v>132.25</v>
      </c>
      <c r="AB53" s="2">
        <f t="shared" ref="AB53" si="21">AVERAGE(J50:J53)</f>
        <v>102</v>
      </c>
      <c r="AC53" s="2">
        <f t="shared" ref="AC53" si="22">AVERAGE(K50:K53)</f>
        <v>62.5</v>
      </c>
      <c r="AD53" s="2">
        <f t="shared" ref="AD53" si="23">AVERAGE(L50:L53)</f>
        <v>94.75</v>
      </c>
      <c r="AE53" s="2">
        <f t="shared" ref="AE53" si="24">AVERAGE(M50:M53)</f>
        <v>615</v>
      </c>
      <c r="AF53" s="2">
        <f t="shared" ref="AF53" si="25">AVERAGE(N50:N53)</f>
        <v>930</v>
      </c>
      <c r="AG53" s="2">
        <f t="shared" ref="AG53" si="26">AVERAGE(O50:O53)</f>
        <v>5.6425</v>
      </c>
      <c r="AH53" s="2">
        <f t="shared" ref="AH53" si="27">AVERAGE(P50:P53)</f>
        <v>129.25</v>
      </c>
      <c r="AI53" s="2">
        <f t="shared" ref="AI53" si="28">AVERAGE(Q50:Q53)</f>
        <v>63.25</v>
      </c>
    </row>
    <row r="54" spans="1:17">
      <c r="A54" s="1">
        <v>0.0056712962962963</v>
      </c>
      <c r="B54" s="1">
        <v>0.143136574074074</v>
      </c>
      <c r="C54">
        <v>142</v>
      </c>
      <c r="D54">
        <v>59</v>
      </c>
      <c r="E54">
        <v>8.41</v>
      </c>
      <c r="F54">
        <v>5.55</v>
      </c>
      <c r="G54">
        <v>62</v>
      </c>
      <c r="H54">
        <v>302</v>
      </c>
      <c r="I54">
        <v>165</v>
      </c>
      <c r="J54">
        <v>102</v>
      </c>
      <c r="K54">
        <v>63</v>
      </c>
      <c r="L54">
        <v>94</v>
      </c>
      <c r="M54">
        <v>657</v>
      </c>
      <c r="N54">
        <v>994</v>
      </c>
      <c r="O54">
        <v>5.28</v>
      </c>
      <c r="P54">
        <v>145</v>
      </c>
      <c r="Q54">
        <v>48</v>
      </c>
    </row>
    <row r="55" spans="1:17">
      <c r="A55" s="1">
        <v>0.00578703703703704</v>
      </c>
      <c r="B55" s="1">
        <v>0.143252314814815</v>
      </c>
      <c r="C55">
        <v>134</v>
      </c>
      <c r="D55">
        <v>56</v>
      </c>
      <c r="E55">
        <v>7.64</v>
      </c>
      <c r="F55">
        <v>5.05</v>
      </c>
      <c r="G55">
        <v>61</v>
      </c>
      <c r="H55">
        <v>306</v>
      </c>
      <c r="I55">
        <v>157</v>
      </c>
      <c r="J55">
        <v>101</v>
      </c>
      <c r="K55">
        <v>62</v>
      </c>
      <c r="L55">
        <v>92</v>
      </c>
      <c r="M55">
        <v>722</v>
      </c>
      <c r="N55">
        <v>1092</v>
      </c>
      <c r="O55">
        <v>4.8</v>
      </c>
      <c r="P55">
        <v>143</v>
      </c>
      <c r="Q55">
        <v>43</v>
      </c>
    </row>
    <row r="56" spans="1:19">
      <c r="A56" s="1">
        <v>0.00590277777777778</v>
      </c>
      <c r="B56" s="1">
        <v>0.143368055555556</v>
      </c>
      <c r="C56">
        <v>126</v>
      </c>
      <c r="D56">
        <v>56</v>
      </c>
      <c r="E56">
        <v>7.2</v>
      </c>
      <c r="F56">
        <v>4.76</v>
      </c>
      <c r="G56">
        <v>61</v>
      </c>
      <c r="H56">
        <v>291</v>
      </c>
      <c r="I56">
        <v>154</v>
      </c>
      <c r="J56">
        <v>101</v>
      </c>
      <c r="K56">
        <v>62</v>
      </c>
      <c r="L56">
        <v>92</v>
      </c>
      <c r="M56">
        <v>767</v>
      </c>
      <c r="N56">
        <v>1160</v>
      </c>
      <c r="O56">
        <v>4.52</v>
      </c>
      <c r="P56">
        <v>150</v>
      </c>
      <c r="Q56">
        <v>43</v>
      </c>
      <c r="S56" t="s">
        <v>48</v>
      </c>
    </row>
    <row r="57" spans="1:17">
      <c r="A57" s="1">
        <v>0.00601851851851852</v>
      </c>
      <c r="B57" s="1">
        <v>0.143483796296296</v>
      </c>
      <c r="C57">
        <v>124</v>
      </c>
      <c r="D57">
        <v>58</v>
      </c>
      <c r="E57">
        <v>7.3</v>
      </c>
      <c r="F57">
        <v>4.82</v>
      </c>
      <c r="G57">
        <v>61</v>
      </c>
      <c r="H57">
        <v>266</v>
      </c>
      <c r="I57">
        <v>157</v>
      </c>
      <c r="J57">
        <v>101</v>
      </c>
      <c r="K57">
        <v>63</v>
      </c>
      <c r="L57">
        <v>95</v>
      </c>
      <c r="M57">
        <v>755</v>
      </c>
      <c r="N57">
        <v>1143</v>
      </c>
      <c r="O57">
        <v>4.59</v>
      </c>
      <c r="P57">
        <v>158</v>
      </c>
      <c r="Q57">
        <v>50</v>
      </c>
    </row>
    <row r="58" spans="1:17">
      <c r="A58" s="1">
        <v>0.00613425925925926</v>
      </c>
      <c r="B58" s="1">
        <v>0.143599537037037</v>
      </c>
      <c r="C58">
        <v>113</v>
      </c>
      <c r="D58">
        <v>57</v>
      </c>
      <c r="E58">
        <v>6.53</v>
      </c>
      <c r="F58">
        <v>4.31</v>
      </c>
      <c r="G58">
        <v>61</v>
      </c>
      <c r="H58">
        <v>349</v>
      </c>
      <c r="I58">
        <v>151</v>
      </c>
      <c r="J58">
        <v>102</v>
      </c>
      <c r="K58">
        <v>62</v>
      </c>
      <c r="L58">
        <v>94</v>
      </c>
      <c r="M58">
        <v>845</v>
      </c>
      <c r="N58">
        <v>1279</v>
      </c>
      <c r="O58">
        <v>4.1</v>
      </c>
      <c r="P58">
        <v>191</v>
      </c>
      <c r="Q58">
        <v>54</v>
      </c>
    </row>
    <row r="59" spans="1:17">
      <c r="A59" s="1">
        <v>0.00625</v>
      </c>
      <c r="B59" s="1">
        <v>0.143715277777778</v>
      </c>
      <c r="C59">
        <v>113</v>
      </c>
      <c r="D59">
        <v>54</v>
      </c>
      <c r="E59">
        <v>6.14</v>
      </c>
      <c r="F59">
        <v>4.06</v>
      </c>
      <c r="G59">
        <v>61</v>
      </c>
      <c r="H59">
        <v>355</v>
      </c>
      <c r="I59">
        <v>156</v>
      </c>
      <c r="J59">
        <v>102</v>
      </c>
      <c r="K59">
        <v>62</v>
      </c>
      <c r="L59">
        <v>87</v>
      </c>
      <c r="M59">
        <v>902</v>
      </c>
      <c r="N59">
        <v>1364</v>
      </c>
      <c r="O59">
        <v>3.85</v>
      </c>
      <c r="P59">
        <v>185</v>
      </c>
      <c r="Q59">
        <v>52</v>
      </c>
    </row>
    <row r="61" spans="1:1">
      <c r="A61" t="s">
        <v>49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2013-09-26T10:27:00Z</dcterms:created>
  <dcterms:modified xsi:type="dcterms:W3CDTF">2019-06-26T23:33:44Z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