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</calcChain>
</file>

<file path=xl/sharedStrings.xml><?xml version="1.0" encoding="utf-8"?>
<sst xmlns="http://schemas.openxmlformats.org/spreadsheetml/2006/main" count="81" uniqueCount="52">
  <si>
    <t>ID#</t>
  </si>
  <si>
    <t>R</t>
  </si>
  <si>
    <t>PVO2</t>
  </si>
  <si>
    <t>PVCO2</t>
  </si>
  <si>
    <t>PAlvO2_new</t>
  </si>
  <si>
    <t>PAlvCO2</t>
  </si>
  <si>
    <t>Hb</t>
  </si>
  <si>
    <t>Calc Temp</t>
    <phoneticPr fontId="0" type="noConversion"/>
  </si>
  <si>
    <t>P50</t>
  </si>
  <si>
    <t>APH30</t>
  </si>
  <si>
    <t>BPH60</t>
  </si>
  <si>
    <t>O2 Sol</t>
  </si>
  <si>
    <t>QT</t>
    <phoneticPr fontId="0" type="noConversion"/>
  </si>
  <si>
    <t>DL_phSAAN</t>
    <phoneticPr fontId="0" type="noConversion"/>
  </si>
  <si>
    <t>PaO2</t>
  </si>
  <si>
    <t>PaCO2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</si>
  <si>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</si>
  <si>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</si>
  <si>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</si>
  <si>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</si>
  <si>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</si>
  <si>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</si>
  <si>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</si>
  <si>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</si>
  <si>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</si>
  <si>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</si>
  <si>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</si>
  <si>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</si>
  <si>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</si>
  <si>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</si>
  <si>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</si>
  <si>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</si>
  <si>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</si>
  <si>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</si>
  <si>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</si>
  <si>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</si>
  <si>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</si>
  <si>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</si>
  <si>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</si>
  <si>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</si>
  <si>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</si>
  <si>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</si>
  <si>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</si>
  <si>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</si>
  <si>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</si>
  <si>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</si>
  <si>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</si>
  <si>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</si>
  <si>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</si>
  <si>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X35</t>
  </si>
  <si>
    <t>X37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</si>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</sst>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130" zoomScaleNormal="130" workbookViewId="0">
      <pane ySplit="1" topLeftCell="A17" activePane="bottomLeft" state="frozen"/>
      <selection pane="bottomLeft" activeCell="F4" sqref="F4"/>
    </sheetView>
  </sheetViews>
  <sheetFormatPr defaultRowHeight="15" x14ac:dyDescent="0.25"/>
  <cols>
    <col min="2" max="2" width="5.85546875" bestFit="1" customWidth="1"/>
    <col min="5" max="5" width="12.28515625" bestFit="1" customWidth="1"/>
    <col min="14" max="14" width="11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4">
        <v>1.2796171753750647</v>
      </c>
      <c r="C2" t="s">
        <v>51</v>
      </c>
      <c r="D2" t="s">
        <v>51</v>
      </c>
      <c r="E2" s="4">
        <v>86.906482716798052</v>
      </c>
      <c r="F2">
        <f>P2- 0.1</f>
        <v>30.9</v>
      </c>
      <c r="G2">
        <v>18.8</v>
      </c>
      <c r="H2">
        <v>37</v>
      </c>
      <c r="I2">
        <v>27.111999999999998</v>
      </c>
      <c r="J2">
        <v>7.29</v>
      </c>
      <c r="K2">
        <v>7.14</v>
      </c>
      <c r="L2">
        <v>3.0000000000000001E-3</v>
      </c>
      <c r="M2" s="4" t="s">
        <v>51</v>
      </c>
      <c r="N2" t="s">
        <v>51</v>
      </c>
      <c r="O2">
        <v>72</v>
      </c>
      <c r="P2">
        <v>31</v>
      </c>
    </row>
    <row r="3" spans="1:16" s="5" customFormat="1" x14ac:dyDescent="0.25">
      <c r="A3" s="2" t="s">
        <v>17</v>
      </c>
      <c r="B3" s="6">
        <v>1.1047203490678301</v>
      </c>
      <c r="C3" s="5">
        <v>34.200000000000003</v>
      </c>
      <c r="D3" s="5">
        <v>62.8</v>
      </c>
      <c r="E3" s="6">
        <v>78.829858240574495</v>
      </c>
      <c r="F3" s="5">
        <f t="shared" ref="F3:F36" si="0">P3- 0.1</f>
        <v>35.9</v>
      </c>
      <c r="G3" s="5">
        <v>18</v>
      </c>
      <c r="H3" s="5">
        <v>37</v>
      </c>
      <c r="I3" s="5">
        <v>26.835000000000001</v>
      </c>
      <c r="J3" s="5">
        <v>7.4</v>
      </c>
      <c r="K3" s="5">
        <v>7.18</v>
      </c>
      <c r="L3" s="5">
        <v>3.0000000000000001E-3</v>
      </c>
      <c r="M3" s="6">
        <v>13.08</v>
      </c>
      <c r="N3" s="5">
        <v>44.5</v>
      </c>
      <c r="O3" s="5">
        <v>68</v>
      </c>
      <c r="P3" s="5">
        <v>36</v>
      </c>
    </row>
    <row r="4" spans="1:16" x14ac:dyDescent="0.25">
      <c r="A4" s="1" t="s">
        <v>18</v>
      </c>
      <c r="B4" s="4">
        <v>1.1861202070349637</v>
      </c>
      <c r="C4">
        <v>30.9</v>
      </c>
      <c r="D4">
        <v>53</v>
      </c>
      <c r="E4" s="4">
        <v>87.396477584825007</v>
      </c>
      <c r="F4">
        <f t="shared" si="0"/>
        <v>27.9</v>
      </c>
      <c r="G4">
        <v>17.399999999999999</v>
      </c>
      <c r="H4">
        <v>37</v>
      </c>
      <c r="I4">
        <v>27.126999999999999</v>
      </c>
      <c r="J4">
        <v>7.3</v>
      </c>
      <c r="K4">
        <v>7.14</v>
      </c>
      <c r="L4">
        <v>3.0000000000000001E-3</v>
      </c>
      <c r="M4" s="4">
        <v>16.554615384615399</v>
      </c>
      <c r="N4">
        <v>50</v>
      </c>
      <c r="O4">
        <v>77</v>
      </c>
      <c r="P4">
        <v>28</v>
      </c>
    </row>
    <row r="5" spans="1:16" x14ac:dyDescent="0.25">
      <c r="A5" s="1" t="s">
        <v>19</v>
      </c>
      <c r="B5" s="4">
        <v>1.2813606474456247</v>
      </c>
      <c r="C5">
        <v>27.1</v>
      </c>
      <c r="D5">
        <v>55.7</v>
      </c>
      <c r="E5" s="4">
        <v>86.922106227178517</v>
      </c>
      <c r="F5">
        <f t="shared" si="0"/>
        <v>29.9</v>
      </c>
      <c r="G5">
        <v>16.600000000000001</v>
      </c>
      <c r="H5">
        <v>37</v>
      </c>
      <c r="I5">
        <v>28.513999999999999</v>
      </c>
      <c r="J5">
        <v>7.36</v>
      </c>
      <c r="K5">
        <v>7.2</v>
      </c>
      <c r="L5">
        <v>3.0000000000000001E-3</v>
      </c>
      <c r="M5" s="4">
        <v>15.917999999999999</v>
      </c>
      <c r="N5">
        <v>50</v>
      </c>
      <c r="O5">
        <v>75</v>
      </c>
      <c r="P5">
        <v>30</v>
      </c>
    </row>
    <row r="6" spans="1:16" x14ac:dyDescent="0.25">
      <c r="A6" s="1" t="s">
        <v>20</v>
      </c>
      <c r="B6" s="4" t="s">
        <v>51</v>
      </c>
      <c r="C6" t="s">
        <v>51</v>
      </c>
      <c r="D6" t="s">
        <v>51</v>
      </c>
      <c r="E6" s="4" t="s">
        <v>51</v>
      </c>
      <c r="F6">
        <f t="shared" si="0"/>
        <v>29.9</v>
      </c>
      <c r="G6">
        <v>19.2</v>
      </c>
      <c r="H6">
        <v>37</v>
      </c>
      <c r="I6">
        <v>27.222999999999999</v>
      </c>
      <c r="J6">
        <v>7.29</v>
      </c>
      <c r="K6">
        <v>7.14</v>
      </c>
      <c r="L6">
        <v>3.0000000000000001E-3</v>
      </c>
      <c r="M6" s="4" t="s">
        <v>51</v>
      </c>
      <c r="N6" s="4" t="s">
        <v>51</v>
      </c>
      <c r="O6">
        <v>79</v>
      </c>
      <c r="P6">
        <v>30</v>
      </c>
    </row>
    <row r="7" spans="1:16" x14ac:dyDescent="0.25">
      <c r="A7" s="3" t="s">
        <v>21</v>
      </c>
      <c r="B7" s="4">
        <v>1.0478173270651445</v>
      </c>
      <c r="C7">
        <v>30.3</v>
      </c>
      <c r="D7">
        <v>55.8</v>
      </c>
      <c r="E7" s="4">
        <v>78.394290373029094</v>
      </c>
      <c r="F7">
        <f t="shared" si="0"/>
        <v>34.9</v>
      </c>
      <c r="G7">
        <v>16.899999999999999</v>
      </c>
      <c r="H7">
        <v>37</v>
      </c>
      <c r="I7">
        <v>26.558</v>
      </c>
      <c r="J7">
        <v>7.31</v>
      </c>
      <c r="K7">
        <v>7.15</v>
      </c>
      <c r="L7">
        <v>3.0000000000000001E-3</v>
      </c>
      <c r="M7" s="4">
        <v>13.61</v>
      </c>
      <c r="N7">
        <v>50</v>
      </c>
      <c r="O7">
        <v>71</v>
      </c>
      <c r="P7">
        <v>35</v>
      </c>
    </row>
    <row r="8" spans="1:16" x14ac:dyDescent="0.25">
      <c r="A8" s="3" t="s">
        <v>22</v>
      </c>
      <c r="B8" s="4">
        <v>1.1270769230769231</v>
      </c>
      <c r="C8">
        <v>28.8</v>
      </c>
      <c r="D8">
        <v>59</v>
      </c>
      <c r="E8" s="4">
        <v>81.16270794430794</v>
      </c>
      <c r="F8">
        <f t="shared" si="0"/>
        <v>33.9</v>
      </c>
      <c r="G8">
        <v>19.100000000000001</v>
      </c>
      <c r="H8">
        <v>37</v>
      </c>
      <c r="I8">
        <v>28.504999999999999</v>
      </c>
      <c r="J8">
        <v>7.35</v>
      </c>
      <c r="K8">
        <v>7.19</v>
      </c>
      <c r="L8">
        <v>3.0000000000000001E-3</v>
      </c>
      <c r="M8" s="4">
        <v>12.375</v>
      </c>
      <c r="N8">
        <v>46.8</v>
      </c>
      <c r="O8">
        <v>68</v>
      </c>
      <c r="P8">
        <v>34</v>
      </c>
    </row>
    <row r="9" spans="1:16" x14ac:dyDescent="0.25">
      <c r="A9" s="3" t="s">
        <v>23</v>
      </c>
      <c r="B9" s="4">
        <v>1.2251100066478837</v>
      </c>
      <c r="C9">
        <v>43</v>
      </c>
      <c r="D9">
        <v>47.6</v>
      </c>
      <c r="E9" s="4">
        <v>83.07163615503876</v>
      </c>
      <c r="F9">
        <f t="shared" si="0"/>
        <v>33.9</v>
      </c>
      <c r="G9">
        <v>16.5</v>
      </c>
      <c r="H9">
        <v>37</v>
      </c>
      <c r="I9">
        <v>29.013999999999999</v>
      </c>
      <c r="J9">
        <v>7.35</v>
      </c>
      <c r="K9">
        <v>7.18</v>
      </c>
      <c r="L9">
        <v>3.0000000000000001E-3</v>
      </c>
      <c r="M9" s="4">
        <v>15.1928571428571</v>
      </c>
      <c r="N9">
        <v>38.4</v>
      </c>
      <c r="O9">
        <v>76</v>
      </c>
      <c r="P9">
        <v>34</v>
      </c>
    </row>
    <row r="10" spans="1:16" x14ac:dyDescent="0.25">
      <c r="A10" s="1" t="s">
        <v>24</v>
      </c>
      <c r="B10" s="4" t="s">
        <v>51</v>
      </c>
      <c r="C10" t="s">
        <v>51</v>
      </c>
      <c r="D10" t="s">
        <v>51</v>
      </c>
      <c r="E10" s="4" t="s">
        <v>51</v>
      </c>
      <c r="F10">
        <f t="shared" si="0"/>
        <v>32.9</v>
      </c>
      <c r="G10">
        <v>15</v>
      </c>
      <c r="H10">
        <v>37</v>
      </c>
      <c r="I10">
        <v>27.260999999999999</v>
      </c>
      <c r="J10">
        <v>7.39</v>
      </c>
      <c r="K10">
        <v>7.21</v>
      </c>
      <c r="L10">
        <v>3.0000000000000001E-3</v>
      </c>
      <c r="M10" s="4" t="s">
        <v>51</v>
      </c>
      <c r="N10" s="4" t="s">
        <v>51</v>
      </c>
      <c r="O10">
        <v>79</v>
      </c>
      <c r="P10">
        <v>33</v>
      </c>
    </row>
    <row r="11" spans="1:16" x14ac:dyDescent="0.25">
      <c r="A11" s="1" t="s">
        <v>25</v>
      </c>
      <c r="B11" s="4">
        <v>1.2398278560250391</v>
      </c>
      <c r="C11">
        <v>25.1</v>
      </c>
      <c r="D11">
        <v>66.2</v>
      </c>
      <c r="E11" s="4">
        <v>80.571641653518455</v>
      </c>
      <c r="F11">
        <f t="shared" si="0"/>
        <v>37.9</v>
      </c>
      <c r="G11">
        <v>14.8</v>
      </c>
      <c r="H11">
        <v>37</v>
      </c>
      <c r="I11">
        <v>26.908999999999999</v>
      </c>
      <c r="J11">
        <v>7.38</v>
      </c>
      <c r="K11">
        <v>7.2</v>
      </c>
      <c r="L11">
        <v>3.0000000000000001E-3</v>
      </c>
      <c r="M11" s="4">
        <v>10.675000000000001</v>
      </c>
      <c r="N11">
        <v>36.799999999999997</v>
      </c>
      <c r="O11">
        <v>73</v>
      </c>
      <c r="P11">
        <v>38</v>
      </c>
    </row>
    <row r="12" spans="1:16" x14ac:dyDescent="0.25">
      <c r="A12" s="1" t="s">
        <v>26</v>
      </c>
      <c r="B12" s="4">
        <v>1.0976953907815632</v>
      </c>
      <c r="C12">
        <v>29.8</v>
      </c>
      <c r="D12">
        <v>52.4</v>
      </c>
      <c r="E12" s="4">
        <v>79.292536193518927</v>
      </c>
      <c r="F12">
        <f t="shared" si="0"/>
        <v>35.9</v>
      </c>
      <c r="G12">
        <v>12.4</v>
      </c>
      <c r="H12">
        <v>37</v>
      </c>
      <c r="I12">
        <v>28.148</v>
      </c>
      <c r="J12">
        <v>7.39</v>
      </c>
      <c r="K12">
        <v>7.21</v>
      </c>
      <c r="L12">
        <v>3.0000000000000001E-3</v>
      </c>
      <c r="M12" s="4">
        <v>11.26</v>
      </c>
      <c r="N12">
        <v>38</v>
      </c>
      <c r="O12">
        <v>78</v>
      </c>
      <c r="P12">
        <v>36</v>
      </c>
    </row>
    <row r="13" spans="1:16" x14ac:dyDescent="0.25">
      <c r="A13" s="3" t="s">
        <v>27</v>
      </c>
      <c r="B13" s="4">
        <v>1.1418522860492379</v>
      </c>
      <c r="C13">
        <v>33.6</v>
      </c>
      <c r="D13">
        <v>57.2</v>
      </c>
      <c r="E13" s="4">
        <v>76.270042710472282</v>
      </c>
      <c r="F13">
        <f t="shared" si="0"/>
        <v>39.9</v>
      </c>
      <c r="G13">
        <v>15</v>
      </c>
      <c r="H13">
        <v>37</v>
      </c>
      <c r="I13">
        <v>29.997</v>
      </c>
      <c r="J13">
        <v>7.36</v>
      </c>
      <c r="K13">
        <v>7.2</v>
      </c>
      <c r="L13">
        <v>3.0000000000000001E-3</v>
      </c>
      <c r="M13" s="4">
        <v>13.955</v>
      </c>
      <c r="N13">
        <v>53.1</v>
      </c>
      <c r="O13">
        <v>71</v>
      </c>
      <c r="P13">
        <v>40</v>
      </c>
    </row>
    <row r="14" spans="1:16" x14ac:dyDescent="0.25">
      <c r="A14" s="1" t="s">
        <v>28</v>
      </c>
      <c r="B14" s="4">
        <v>1.1525179856115109</v>
      </c>
      <c r="C14">
        <v>23.4</v>
      </c>
      <c r="D14">
        <v>56.7</v>
      </c>
      <c r="E14" s="4">
        <v>81.003156554307125</v>
      </c>
      <c r="F14">
        <f t="shared" si="0"/>
        <v>34.9</v>
      </c>
      <c r="G14">
        <v>12.2</v>
      </c>
      <c r="H14">
        <v>37</v>
      </c>
      <c r="I14">
        <v>29.14</v>
      </c>
      <c r="J14">
        <v>7.41</v>
      </c>
      <c r="K14">
        <v>7.22</v>
      </c>
      <c r="L14">
        <v>3.0000000000000001E-3</v>
      </c>
      <c r="M14" s="4">
        <v>9.7542857142857091</v>
      </c>
      <c r="N14">
        <v>26.2</v>
      </c>
      <c r="O14">
        <v>67</v>
      </c>
      <c r="P14">
        <v>35</v>
      </c>
    </row>
    <row r="15" spans="1:16" x14ac:dyDescent="0.25">
      <c r="A15" s="1" t="s">
        <v>29</v>
      </c>
      <c r="B15" s="4" t="s">
        <v>51</v>
      </c>
      <c r="C15" t="s">
        <v>51</v>
      </c>
      <c r="D15" t="s">
        <v>51</v>
      </c>
      <c r="E15" s="4" t="s">
        <v>51</v>
      </c>
      <c r="F15">
        <f t="shared" si="0"/>
        <v>31.9</v>
      </c>
      <c r="G15">
        <v>15.1</v>
      </c>
      <c r="H15">
        <v>37</v>
      </c>
      <c r="I15">
        <v>31.606000000000002</v>
      </c>
      <c r="J15">
        <v>7.36</v>
      </c>
      <c r="K15">
        <v>7.2</v>
      </c>
      <c r="L15">
        <v>3.0000000000000001E-3</v>
      </c>
      <c r="M15" s="4">
        <v>9.6925000000000008</v>
      </c>
      <c r="N15" t="s">
        <v>51</v>
      </c>
      <c r="O15">
        <v>78</v>
      </c>
      <c r="P15">
        <v>32</v>
      </c>
    </row>
    <row r="16" spans="1:16" x14ac:dyDescent="0.25">
      <c r="A16" s="1" t="s">
        <v>30</v>
      </c>
      <c r="B16" s="4">
        <v>1.066957787481805</v>
      </c>
      <c r="C16">
        <v>37.6</v>
      </c>
      <c r="D16">
        <v>48.2</v>
      </c>
      <c r="E16" s="4">
        <v>77.385809549795368</v>
      </c>
      <c r="F16">
        <f t="shared" si="0"/>
        <v>36.9</v>
      </c>
      <c r="G16">
        <v>16.2</v>
      </c>
      <c r="H16">
        <v>37</v>
      </c>
      <c r="I16">
        <v>27.957999999999998</v>
      </c>
      <c r="J16">
        <v>7.36</v>
      </c>
      <c r="K16">
        <v>7.2</v>
      </c>
      <c r="L16">
        <v>3.0000000000000001E-3</v>
      </c>
      <c r="M16" s="4">
        <v>10.029999999999999</v>
      </c>
      <c r="N16">
        <v>32.799999999999997</v>
      </c>
      <c r="O16">
        <v>73</v>
      </c>
      <c r="P16">
        <v>37</v>
      </c>
    </row>
    <row r="17" spans="1:16" x14ac:dyDescent="0.25">
      <c r="A17" s="1" t="s">
        <v>31</v>
      </c>
      <c r="B17" s="4">
        <v>1.1916083916083917</v>
      </c>
      <c r="C17">
        <v>29.7</v>
      </c>
      <c r="D17">
        <v>51.6</v>
      </c>
      <c r="E17" s="4">
        <v>82.00017042253522</v>
      </c>
      <c r="F17">
        <f t="shared" si="0"/>
        <v>34.9</v>
      </c>
      <c r="G17">
        <v>14.2</v>
      </c>
      <c r="H17">
        <v>37</v>
      </c>
      <c r="I17">
        <v>29.155000000000001</v>
      </c>
      <c r="J17">
        <v>7.33</v>
      </c>
      <c r="K17">
        <v>7.2</v>
      </c>
      <c r="L17">
        <v>3.0000000000000001E-3</v>
      </c>
      <c r="M17" s="4">
        <v>7.16</v>
      </c>
      <c r="N17">
        <v>24</v>
      </c>
      <c r="O17">
        <v>77</v>
      </c>
      <c r="P17">
        <v>35</v>
      </c>
    </row>
    <row r="18" spans="1:16" x14ac:dyDescent="0.25">
      <c r="A18" s="1" t="s">
        <v>32</v>
      </c>
      <c r="B18" s="4">
        <v>1.1234991423670668</v>
      </c>
      <c r="C18">
        <v>29.1</v>
      </c>
      <c r="D18">
        <v>60.3</v>
      </c>
      <c r="E18" s="4">
        <v>81.428867175572506</v>
      </c>
      <c r="F18">
        <f t="shared" si="0"/>
        <v>34.9</v>
      </c>
      <c r="G18">
        <v>16.7</v>
      </c>
      <c r="H18">
        <v>37</v>
      </c>
      <c r="I18">
        <v>30.416</v>
      </c>
      <c r="J18">
        <v>7.37</v>
      </c>
      <c r="K18">
        <v>7.2</v>
      </c>
      <c r="L18">
        <v>3.0000000000000001E-3</v>
      </c>
      <c r="M18" s="4">
        <v>17.837499999999999</v>
      </c>
      <c r="N18">
        <v>82.5</v>
      </c>
      <c r="O18">
        <v>79</v>
      </c>
      <c r="P18">
        <v>35</v>
      </c>
    </row>
    <row r="19" spans="1:16" x14ac:dyDescent="0.25">
      <c r="A19" s="1" t="s">
        <v>33</v>
      </c>
      <c r="B19" s="4">
        <v>1.155682126390019</v>
      </c>
      <c r="C19">
        <v>29</v>
      </c>
      <c r="D19">
        <v>60.2</v>
      </c>
      <c r="E19" s="4">
        <v>80.327965454118754</v>
      </c>
      <c r="F19">
        <f t="shared" si="0"/>
        <v>36.9</v>
      </c>
      <c r="G19">
        <v>17.5</v>
      </c>
      <c r="H19">
        <v>37</v>
      </c>
      <c r="I19">
        <v>29.213999999999999</v>
      </c>
      <c r="J19">
        <v>7.26</v>
      </c>
      <c r="K19">
        <v>7.15</v>
      </c>
      <c r="L19">
        <v>3.0000000000000001E-3</v>
      </c>
      <c r="M19" s="4">
        <v>14.202500000000001</v>
      </c>
      <c r="N19">
        <v>60</v>
      </c>
      <c r="O19">
        <v>72</v>
      </c>
      <c r="P19">
        <v>37</v>
      </c>
    </row>
    <row r="20" spans="1:16" s="8" customFormat="1" x14ac:dyDescent="0.25">
      <c r="A20" s="7" t="s">
        <v>34</v>
      </c>
      <c r="B20" s="9">
        <v>1.0392469687300574</v>
      </c>
      <c r="C20" s="8">
        <v>32.299999999999997</v>
      </c>
      <c r="D20" s="8">
        <v>63</v>
      </c>
      <c r="E20" s="9">
        <v>74.580976604237023</v>
      </c>
      <c r="F20" s="8">
        <f t="shared" si="0"/>
        <v>39.9</v>
      </c>
      <c r="G20" s="8">
        <v>18.2</v>
      </c>
      <c r="H20" s="8">
        <v>37</v>
      </c>
      <c r="I20" s="8">
        <v>31.045000000000002</v>
      </c>
      <c r="J20" s="8">
        <v>7.35</v>
      </c>
      <c r="K20" s="8">
        <v>7.19</v>
      </c>
      <c r="L20" s="8">
        <v>3.0000000000000001E-3</v>
      </c>
      <c r="M20" s="9">
        <v>14.6</v>
      </c>
      <c r="N20" s="8" t="s">
        <v>51</v>
      </c>
      <c r="O20" s="8">
        <v>75</v>
      </c>
      <c r="P20" s="8">
        <v>40</v>
      </c>
    </row>
    <row r="21" spans="1:16" x14ac:dyDescent="0.25">
      <c r="A21" s="1" t="s">
        <v>35</v>
      </c>
      <c r="B21" s="4">
        <v>1.0341904575266956</v>
      </c>
      <c r="C21">
        <v>22.8</v>
      </c>
      <c r="D21">
        <v>68.3</v>
      </c>
      <c r="E21" s="4">
        <v>70.536733383057893</v>
      </c>
      <c r="F21">
        <f t="shared" si="0"/>
        <v>43.9</v>
      </c>
      <c r="G21">
        <v>15.3</v>
      </c>
      <c r="H21">
        <v>37</v>
      </c>
      <c r="I21">
        <v>29.280999999999999</v>
      </c>
      <c r="J21">
        <v>7.4</v>
      </c>
      <c r="K21">
        <v>7.22</v>
      </c>
      <c r="L21">
        <v>3.0000000000000001E-3</v>
      </c>
      <c r="M21" s="4">
        <v>17.6875</v>
      </c>
      <c r="N21">
        <v>110</v>
      </c>
      <c r="O21">
        <v>69</v>
      </c>
      <c r="P21">
        <v>44</v>
      </c>
    </row>
    <row r="22" spans="1:16" s="8" customFormat="1" x14ac:dyDescent="0.25">
      <c r="A22" s="7" t="s">
        <v>36</v>
      </c>
      <c r="B22" s="9">
        <v>0.99243697478991599</v>
      </c>
      <c r="C22" s="8">
        <v>31.1</v>
      </c>
      <c r="D22" s="8">
        <v>65</v>
      </c>
      <c r="E22" s="9">
        <v>77.169448941574927</v>
      </c>
      <c r="F22" s="8">
        <f t="shared" si="0"/>
        <v>35.9</v>
      </c>
      <c r="G22" s="8">
        <v>17.2</v>
      </c>
      <c r="H22" s="8">
        <v>37</v>
      </c>
      <c r="I22" s="8">
        <v>28.082999999999998</v>
      </c>
      <c r="J22" s="8">
        <v>7.37</v>
      </c>
      <c r="K22" s="8">
        <v>7.16</v>
      </c>
      <c r="L22" s="8">
        <v>3.0000000000000001E-3</v>
      </c>
      <c r="M22" s="9">
        <v>13.76</v>
      </c>
      <c r="N22" s="8" t="s">
        <v>51</v>
      </c>
      <c r="O22" s="8">
        <v>78</v>
      </c>
      <c r="P22" s="8">
        <v>36</v>
      </c>
    </row>
    <row r="23" spans="1:16" x14ac:dyDescent="0.25">
      <c r="A23" s="1" t="s">
        <v>37</v>
      </c>
      <c r="B23" s="4">
        <v>1.254746835443038</v>
      </c>
      <c r="C23">
        <v>31.3</v>
      </c>
      <c r="D23">
        <v>60.9</v>
      </c>
      <c r="E23" s="4">
        <v>84.426813619167717</v>
      </c>
      <c r="F23">
        <f t="shared" si="0"/>
        <v>33.9</v>
      </c>
      <c r="G23">
        <v>16.100000000000001</v>
      </c>
      <c r="H23">
        <v>37</v>
      </c>
      <c r="I23">
        <v>26.498999999999999</v>
      </c>
      <c r="J23">
        <v>7.28</v>
      </c>
      <c r="K23">
        <v>7.12</v>
      </c>
      <c r="L23">
        <v>3.0000000000000001E-3</v>
      </c>
      <c r="M23" s="4">
        <v>16.600000000000001</v>
      </c>
      <c r="N23">
        <v>52.5</v>
      </c>
      <c r="O23">
        <v>76</v>
      </c>
      <c r="P23">
        <v>34</v>
      </c>
    </row>
    <row r="24" spans="1:16" x14ac:dyDescent="0.25">
      <c r="A24" s="1" t="s">
        <v>38</v>
      </c>
      <c r="B24" s="4">
        <v>1.2770675710931385</v>
      </c>
      <c r="C24">
        <v>27.9</v>
      </c>
      <c r="D24">
        <v>63.9</v>
      </c>
      <c r="E24" s="4">
        <v>84.59214145045965</v>
      </c>
      <c r="F24">
        <f t="shared" si="0"/>
        <v>33.9</v>
      </c>
      <c r="G24">
        <v>16.899999999999999</v>
      </c>
      <c r="H24">
        <v>37</v>
      </c>
      <c r="I24">
        <v>27.515999999999998</v>
      </c>
      <c r="J24">
        <v>7.35</v>
      </c>
      <c r="K24">
        <v>7.18</v>
      </c>
      <c r="L24">
        <v>3.0000000000000001E-3</v>
      </c>
      <c r="M24" s="4">
        <v>15.387499999999999</v>
      </c>
      <c r="N24">
        <v>51.8</v>
      </c>
      <c r="O24">
        <v>74</v>
      </c>
      <c r="P24">
        <v>34</v>
      </c>
    </row>
    <row r="25" spans="1:16" x14ac:dyDescent="0.25">
      <c r="A25" s="1" t="s">
        <v>39</v>
      </c>
      <c r="B25" s="4">
        <v>1.364839694558768</v>
      </c>
      <c r="C25">
        <v>32.200000000000003</v>
      </c>
      <c r="D25">
        <v>66.7</v>
      </c>
      <c r="E25" s="4">
        <v>79.63723438867342</v>
      </c>
      <c r="F25">
        <f t="shared" si="0"/>
        <v>41.9</v>
      </c>
      <c r="G25">
        <v>15.8</v>
      </c>
      <c r="H25">
        <v>37</v>
      </c>
      <c r="I25">
        <v>26.844000000000001</v>
      </c>
      <c r="J25">
        <v>7.34</v>
      </c>
      <c r="K25">
        <v>7.18</v>
      </c>
      <c r="L25">
        <v>3.0000000000000001E-3</v>
      </c>
      <c r="M25" s="4">
        <v>16.281428571428599</v>
      </c>
      <c r="N25">
        <v>53</v>
      </c>
      <c r="O25">
        <v>71</v>
      </c>
      <c r="P25">
        <v>42</v>
      </c>
    </row>
    <row r="26" spans="1:16" x14ac:dyDescent="0.25">
      <c r="A26" s="3" t="s">
        <v>40</v>
      </c>
      <c r="B26" s="4">
        <v>1.213250122369065</v>
      </c>
      <c r="C26">
        <v>26.4</v>
      </c>
      <c r="D26">
        <v>67.5</v>
      </c>
      <c r="E26" s="4">
        <v>80.040688177127237</v>
      </c>
      <c r="F26">
        <f t="shared" si="0"/>
        <v>37.9</v>
      </c>
      <c r="G26">
        <v>17.2</v>
      </c>
      <c r="H26">
        <v>37</v>
      </c>
      <c r="I26">
        <v>25.465</v>
      </c>
      <c r="J26">
        <v>7.3</v>
      </c>
      <c r="K26">
        <v>7.15</v>
      </c>
      <c r="L26">
        <v>3.0000000000000001E-3</v>
      </c>
      <c r="M26" s="4">
        <v>15.7014285714286</v>
      </c>
      <c r="N26">
        <v>70</v>
      </c>
      <c r="O26">
        <v>76</v>
      </c>
      <c r="P26">
        <v>38</v>
      </c>
    </row>
    <row r="27" spans="1:16" x14ac:dyDescent="0.25">
      <c r="A27" s="1" t="s">
        <v>41</v>
      </c>
      <c r="B27" s="4">
        <v>1.1070027165710836</v>
      </c>
      <c r="C27">
        <v>27.1</v>
      </c>
      <c r="D27">
        <v>53.7</v>
      </c>
      <c r="E27" s="4">
        <v>81.148512719836404</v>
      </c>
      <c r="F27">
        <f t="shared" si="0"/>
        <v>33.9</v>
      </c>
      <c r="G27">
        <v>14.9</v>
      </c>
      <c r="H27">
        <v>37</v>
      </c>
      <c r="I27">
        <v>27.533999999999999</v>
      </c>
      <c r="J27">
        <v>7.37</v>
      </c>
      <c r="K27">
        <v>7.2</v>
      </c>
      <c r="L27">
        <v>3.0000000000000001E-3</v>
      </c>
      <c r="M27" s="4">
        <v>15.17</v>
      </c>
      <c r="N27">
        <v>54.5</v>
      </c>
      <c r="O27">
        <v>78</v>
      </c>
      <c r="P27">
        <v>34</v>
      </c>
    </row>
    <row r="28" spans="1:16" x14ac:dyDescent="0.25">
      <c r="A28" s="1" t="s">
        <v>42</v>
      </c>
      <c r="B28" s="4">
        <v>1.1514040844848492</v>
      </c>
      <c r="C28">
        <v>18.399999999999999</v>
      </c>
      <c r="D28">
        <v>75.400000000000006</v>
      </c>
      <c r="E28" s="4">
        <v>81.398323523356751</v>
      </c>
      <c r="F28">
        <f t="shared" si="0"/>
        <v>34.9</v>
      </c>
      <c r="G28">
        <v>14.1</v>
      </c>
      <c r="H28">
        <v>37</v>
      </c>
      <c r="I28">
        <v>38.588999999999999</v>
      </c>
      <c r="J28">
        <v>7.31</v>
      </c>
      <c r="K28">
        <v>7.14</v>
      </c>
      <c r="L28">
        <v>3.0000000000000001E-3</v>
      </c>
      <c r="M28" s="4">
        <v>8.9042857142857095</v>
      </c>
      <c r="N28">
        <v>35.700000000000003</v>
      </c>
      <c r="O28">
        <v>70</v>
      </c>
      <c r="P28">
        <v>35</v>
      </c>
    </row>
    <row r="29" spans="1:16" s="8" customFormat="1" x14ac:dyDescent="0.25">
      <c r="A29" s="7" t="s">
        <v>43</v>
      </c>
      <c r="B29" s="9">
        <v>1.1897746967071057</v>
      </c>
      <c r="C29" s="8">
        <v>27.1</v>
      </c>
      <c r="D29" s="8">
        <v>62.4</v>
      </c>
      <c r="E29" s="9">
        <v>80.216644719592139</v>
      </c>
      <c r="F29" s="8">
        <f t="shared" si="0"/>
        <v>36.9</v>
      </c>
      <c r="G29" s="8">
        <v>14.3</v>
      </c>
      <c r="H29" s="8">
        <v>37</v>
      </c>
      <c r="I29" s="8">
        <v>27.812999999999999</v>
      </c>
      <c r="J29" s="8">
        <v>7.4</v>
      </c>
      <c r="K29" s="8">
        <v>7.21</v>
      </c>
      <c r="L29" s="8">
        <v>3.0000000000000001E-3</v>
      </c>
      <c r="M29" s="9">
        <v>10.3066666666667</v>
      </c>
      <c r="N29" s="8" t="s">
        <v>51</v>
      </c>
      <c r="O29" s="8">
        <v>82</v>
      </c>
      <c r="P29" s="8">
        <v>37</v>
      </c>
    </row>
    <row r="30" spans="1:16" x14ac:dyDescent="0.25">
      <c r="A30" s="1" t="s">
        <v>44</v>
      </c>
      <c r="B30" s="4">
        <v>1.1090671378091872</v>
      </c>
      <c r="C30">
        <v>24.4</v>
      </c>
      <c r="D30">
        <v>59.2</v>
      </c>
      <c r="E30" s="4">
        <v>77.713996314350695</v>
      </c>
      <c r="F30">
        <f t="shared" si="0"/>
        <v>37.9</v>
      </c>
      <c r="G30">
        <v>11.6</v>
      </c>
      <c r="H30">
        <v>37</v>
      </c>
      <c r="I30">
        <v>29.798999999999999</v>
      </c>
      <c r="J30">
        <v>7.4</v>
      </c>
      <c r="K30">
        <v>7.21</v>
      </c>
      <c r="L30">
        <v>3.0000000000000001E-3</v>
      </c>
      <c r="M30" s="4">
        <v>13.572857142857099</v>
      </c>
      <c r="N30">
        <v>59</v>
      </c>
      <c r="O30">
        <v>77</v>
      </c>
      <c r="P30">
        <v>38</v>
      </c>
    </row>
    <row r="31" spans="1:16" x14ac:dyDescent="0.25">
      <c r="A31" s="1" t="s">
        <v>45</v>
      </c>
      <c r="B31" s="4">
        <v>1.0916165546515741</v>
      </c>
      <c r="C31">
        <v>32.200000000000003</v>
      </c>
      <c r="D31">
        <v>52.8</v>
      </c>
      <c r="E31" s="4">
        <v>76.138022164614384</v>
      </c>
      <c r="F31">
        <f t="shared" si="0"/>
        <v>38.9</v>
      </c>
      <c r="G31">
        <v>12.7</v>
      </c>
      <c r="H31">
        <v>37</v>
      </c>
      <c r="I31">
        <v>26.202999999999999</v>
      </c>
      <c r="J31">
        <v>7.38</v>
      </c>
      <c r="K31">
        <v>7.2</v>
      </c>
      <c r="L31">
        <v>3.0000000000000001E-3</v>
      </c>
      <c r="M31" s="4">
        <v>15.589166666666699</v>
      </c>
      <c r="N31">
        <v>60</v>
      </c>
      <c r="O31">
        <v>76</v>
      </c>
      <c r="P31">
        <v>39</v>
      </c>
    </row>
    <row r="32" spans="1:16" s="8" customFormat="1" x14ac:dyDescent="0.25">
      <c r="A32" s="7" t="s">
        <v>46</v>
      </c>
      <c r="B32" s="9">
        <v>1.1433364066725034</v>
      </c>
      <c r="C32" s="8">
        <v>35.1</v>
      </c>
      <c r="D32" s="8">
        <v>53.4</v>
      </c>
      <c r="E32" s="9">
        <v>79.42698191058976</v>
      </c>
      <c r="F32" s="8">
        <f t="shared" si="0"/>
        <v>36.9</v>
      </c>
      <c r="G32" s="8">
        <v>13.4</v>
      </c>
      <c r="H32" s="8">
        <v>37</v>
      </c>
      <c r="I32" s="8">
        <v>29.242999999999999</v>
      </c>
      <c r="J32" s="8">
        <v>7.38</v>
      </c>
      <c r="K32" s="8">
        <v>7.2</v>
      </c>
      <c r="L32" s="8">
        <v>3.0000000000000001E-3</v>
      </c>
      <c r="M32" s="9">
        <v>16.008749999999999</v>
      </c>
      <c r="N32" s="8" t="s">
        <v>51</v>
      </c>
      <c r="O32" s="8">
        <v>81</v>
      </c>
      <c r="P32" s="8">
        <v>37</v>
      </c>
    </row>
    <row r="33" spans="1:16" x14ac:dyDescent="0.25">
      <c r="A33" s="1" t="s">
        <v>47</v>
      </c>
      <c r="B33" s="4" t="s">
        <v>51</v>
      </c>
      <c r="C33" t="s">
        <v>51</v>
      </c>
      <c r="D33" t="s">
        <v>51</v>
      </c>
      <c r="E33" s="4" t="s">
        <v>51</v>
      </c>
      <c r="F33">
        <f t="shared" si="0"/>
        <v>29.9</v>
      </c>
      <c r="G33">
        <v>13.7</v>
      </c>
      <c r="H33">
        <v>37</v>
      </c>
      <c r="I33">
        <v>27.981000000000002</v>
      </c>
      <c r="J33">
        <v>7.27</v>
      </c>
      <c r="K33">
        <v>7.1</v>
      </c>
      <c r="L33">
        <v>3.0000000000000001E-3</v>
      </c>
      <c r="M33" s="4">
        <v>15.16</v>
      </c>
      <c r="N33" t="s">
        <v>51</v>
      </c>
      <c r="O33">
        <v>72</v>
      </c>
      <c r="P33">
        <v>30</v>
      </c>
    </row>
    <row r="34" spans="1:16" x14ac:dyDescent="0.25">
      <c r="A34" s="1" t="s">
        <v>48</v>
      </c>
      <c r="B34" s="4">
        <v>1.092925807246734</v>
      </c>
      <c r="C34">
        <v>22.1</v>
      </c>
      <c r="D34">
        <v>57.9</v>
      </c>
      <c r="E34" s="4">
        <v>76.686229499323403</v>
      </c>
      <c r="F34">
        <f t="shared" si="0"/>
        <v>37.9</v>
      </c>
      <c r="G34">
        <v>14.9</v>
      </c>
      <c r="H34">
        <v>37</v>
      </c>
      <c r="I34">
        <v>28.145</v>
      </c>
      <c r="J34">
        <v>7.45</v>
      </c>
      <c r="K34">
        <v>7.27</v>
      </c>
      <c r="L34">
        <v>3.0000000000000001E-3</v>
      </c>
      <c r="M34" s="4">
        <v>7.9375</v>
      </c>
      <c r="N34">
        <v>36</v>
      </c>
      <c r="O34">
        <v>75</v>
      </c>
      <c r="P34">
        <v>38</v>
      </c>
    </row>
    <row r="35" spans="1:16" x14ac:dyDescent="0.25">
      <c r="A35" s="1" t="s">
        <v>49</v>
      </c>
      <c r="B35" s="4">
        <v>1.1187669990933817</v>
      </c>
      <c r="C35">
        <v>23.9</v>
      </c>
      <c r="D35">
        <v>57.6</v>
      </c>
      <c r="E35" s="4">
        <v>77.321315397082643</v>
      </c>
      <c r="F35">
        <f t="shared" si="0"/>
        <v>37.9</v>
      </c>
      <c r="G35">
        <v>13.5</v>
      </c>
      <c r="H35">
        <v>37</v>
      </c>
      <c r="I35">
        <v>28.370999999999999</v>
      </c>
      <c r="J35">
        <v>7.41</v>
      </c>
      <c r="K35">
        <v>7.23</v>
      </c>
      <c r="L35">
        <v>3.0000000000000001E-3</v>
      </c>
      <c r="M35" s="4">
        <v>10.115</v>
      </c>
      <c r="N35">
        <v>35</v>
      </c>
      <c r="O35">
        <v>70</v>
      </c>
      <c r="P35">
        <v>38</v>
      </c>
    </row>
    <row r="36" spans="1:16" x14ac:dyDescent="0.25">
      <c r="A36" s="1" t="s">
        <v>50</v>
      </c>
      <c r="B36" s="4">
        <v>1.2320123124278568</v>
      </c>
      <c r="C36">
        <v>28.8</v>
      </c>
      <c r="D36">
        <v>55.4</v>
      </c>
      <c r="E36" s="4">
        <v>84.0313921299188</v>
      </c>
      <c r="F36">
        <f t="shared" si="0"/>
        <v>33.9</v>
      </c>
      <c r="G36">
        <v>13.5</v>
      </c>
      <c r="H36">
        <v>37</v>
      </c>
      <c r="I36">
        <v>27.411999999999999</v>
      </c>
      <c r="J36">
        <v>7.38</v>
      </c>
      <c r="K36">
        <v>7.2</v>
      </c>
      <c r="L36">
        <v>3.0000000000000001E-3</v>
      </c>
      <c r="M36" s="4">
        <v>13.41</v>
      </c>
      <c r="N36">
        <v>36.299999999999997</v>
      </c>
      <c r="O36">
        <v>77</v>
      </c>
      <c r="P3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2019-07-02T23:15:51Z</dcterms:modified>
</cp:coreProperties>
</file>