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ADBD7E11-FAA1-4203-830B-ACC1FCCB354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200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4" i="2" l="1"/>
  <c r="T2" i="2"/>
  <c r="T39" i="2"/>
  <c r="T135" i="2"/>
  <c r="T3" i="2"/>
  <c r="T40" i="2"/>
  <c r="T75" i="2"/>
  <c r="T41" i="2"/>
  <c r="T76" i="2"/>
  <c r="T4" i="2"/>
  <c r="T42" i="2"/>
  <c r="T77" i="2"/>
  <c r="T5" i="2"/>
  <c r="T43" i="2"/>
  <c r="T89" i="2"/>
  <c r="T109" i="2"/>
  <c r="T6" i="2"/>
  <c r="T44" i="2"/>
  <c r="T78" i="2"/>
  <c r="T7" i="2"/>
  <c r="T45" i="2"/>
  <c r="T79" i="2"/>
  <c r="T8" i="2"/>
  <c r="T46" i="2"/>
  <c r="T80" i="2"/>
  <c r="T9" i="2"/>
  <c r="T47" i="2"/>
  <c r="T10" i="2"/>
  <c r="T48" i="2"/>
  <c r="T81" i="2"/>
  <c r="T11" i="2"/>
  <c r="T49" i="2"/>
  <c r="T90" i="2"/>
  <c r="T110" i="2"/>
  <c r="T12" i="2"/>
  <c r="T50" i="2"/>
  <c r="T82" i="2"/>
  <c r="T13" i="2"/>
  <c r="T132" i="2"/>
  <c r="T136" i="2"/>
  <c r="T134" i="2"/>
  <c r="T14" i="2"/>
  <c r="T133" i="2"/>
  <c r="T51" i="2"/>
  <c r="T91" i="2"/>
  <c r="T111" i="2"/>
  <c r="T15" i="2"/>
  <c r="T52" i="2"/>
  <c r="T92" i="2"/>
  <c r="T112" i="2"/>
  <c r="T16" i="2"/>
  <c r="T53" i="2"/>
  <c r="T93" i="2"/>
  <c r="T113" i="2"/>
  <c r="T17" i="2"/>
  <c r="T54" i="2"/>
  <c r="T94" i="2"/>
  <c r="T114" i="2"/>
  <c r="T127" i="2"/>
  <c r="T18" i="2"/>
  <c r="T55" i="2"/>
  <c r="T95" i="2"/>
  <c r="T115" i="2"/>
  <c r="T19" i="2"/>
  <c r="T56" i="2"/>
  <c r="T96" i="2"/>
  <c r="T116" i="2"/>
  <c r="T20" i="2"/>
  <c r="T57" i="2"/>
  <c r="T97" i="2"/>
  <c r="T21" i="2"/>
  <c r="T58" i="2"/>
  <c r="T98" i="2"/>
  <c r="T117" i="2"/>
  <c r="T22" i="2"/>
  <c r="T59" i="2"/>
  <c r="T99" i="2"/>
  <c r="T118" i="2"/>
  <c r="T23" i="2"/>
  <c r="T60" i="2"/>
  <c r="T100" i="2"/>
  <c r="T119" i="2"/>
  <c r="T128" i="2"/>
  <c r="T24" i="2"/>
  <c r="T61" i="2"/>
  <c r="T101" i="2"/>
  <c r="T25" i="2"/>
  <c r="T62" i="2"/>
  <c r="T102" i="2"/>
  <c r="T120" i="2"/>
  <c r="T26" i="2"/>
  <c r="T63" i="2"/>
  <c r="T103" i="2"/>
  <c r="T121" i="2"/>
  <c r="T129" i="2"/>
  <c r="T27" i="2"/>
  <c r="T64" i="2"/>
  <c r="T83" i="2"/>
  <c r="T28" i="2"/>
  <c r="T65" i="2"/>
  <c r="T84" i="2"/>
  <c r="T29" i="2"/>
  <c r="T66" i="2"/>
  <c r="T85" i="2"/>
  <c r="T30" i="2"/>
  <c r="T67" i="2"/>
  <c r="T104" i="2"/>
  <c r="T122" i="2"/>
  <c r="T31" i="2"/>
  <c r="T68" i="2"/>
  <c r="T105" i="2"/>
  <c r="T123" i="2"/>
  <c r="T32" i="2"/>
  <c r="T69" i="2"/>
  <c r="T106" i="2"/>
  <c r="T124" i="2"/>
  <c r="T33" i="2"/>
  <c r="T86" i="2"/>
  <c r="T34" i="2"/>
  <c r="T70" i="2"/>
  <c r="T107" i="2"/>
  <c r="T125" i="2"/>
  <c r="T130" i="2"/>
  <c r="T35" i="2"/>
  <c r="T71" i="2"/>
  <c r="T108" i="2"/>
  <c r="T126" i="2"/>
  <c r="T36" i="2"/>
  <c r="T72" i="2"/>
  <c r="T87" i="2"/>
  <c r="T131" i="2"/>
  <c r="T73" i="2"/>
  <c r="T88" i="2"/>
  <c r="T37" i="2"/>
  <c r="T38" i="2"/>
</calcChain>
</file>

<file path=xl/sharedStrings.xml><?xml version="1.0" encoding="utf-8"?>
<sst xmlns="http://schemas.openxmlformats.org/spreadsheetml/2006/main" count="563" uniqueCount="204">
  <si>
    <t>ID</t>
  </si>
  <si>
    <t>HB</t>
  </si>
  <si>
    <t>SAT</t>
  </si>
  <si>
    <t>CO</t>
  </si>
  <si>
    <t>MET</t>
  </si>
  <si>
    <t>O2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</si>
  <si>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</si>
  <si>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</si>
  <si>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</si>
  <si>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</si>
  <si>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</si>
  <si>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</si>
  <si>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</si>
  <si>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</si>
  <si>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</si>
  <si>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</si>
  <si>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</si>
  <si>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</si>
  <si>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</si>
  <si>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</si>
  <si>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</si>
  <si>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</si>
  <si>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</si>
  <si>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</si>
  <si>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</si>
  <si>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</si>
  <si>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</si>
  <si>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</si>
  <si>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</si>
  <si>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</si>
  <si>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</si>
  <si>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</si>
  <si>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</si>
  <si>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</si>
  <si>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</si>
  <si>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</si>
  <si>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</si>
  <si>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</si>
  <si>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</si>
  <si>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</si>
  <si>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</si>
  <si>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</si>
  <si>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</si>
  <si>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</si>
  <si>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</si>
  <si>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</si>
  <si>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</si>
  <si>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</si>
  <si>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</si>
  <si>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</si>
  <si>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X37</t>
  </si>
  <si>
    <t>V_OR_A</t>
  </si>
  <si>
    <t>EXERCISE</t>
  </si>
  <si>
    <t>V</t>
  </si>
  <si>
    <t>R</t>
  </si>
  <si>
    <t>A</t>
  </si>
  <si>
    <t>S</t>
  </si>
  <si>
    <t>M</t>
  </si>
  <si>
    <t>S1</t>
  </si>
  <si>
    <t>S2</t>
  </si>
  <si>
    <t>S3</t>
  </si>
  <si>
    <t>R2</t>
  </si>
  <si>
    <t>X1-R-42-A</t>
  </si>
  <si>
    <t>X1-S-42-A</t>
  </si>
  <si>
    <t>X1-M-42-A</t>
  </si>
  <si>
    <t>X10-R-42-A</t>
  </si>
  <si>
    <t>X10-M-42-A</t>
  </si>
  <si>
    <t>X11-R-42-A2</t>
  </si>
  <si>
    <t>X11-S-42-A</t>
  </si>
  <si>
    <t>X11-M-42-A</t>
  </si>
  <si>
    <t>X12-R-42-A</t>
  </si>
  <si>
    <t>X11-S1-42-A</t>
  </si>
  <si>
    <t>X12-S2-42-A</t>
  </si>
  <si>
    <t>X12-M-42-A</t>
  </si>
  <si>
    <t>X13-R-42-A</t>
  </si>
  <si>
    <t>X13-S-42-A</t>
  </si>
  <si>
    <t>X13-M-42-A</t>
  </si>
  <si>
    <t>X14-R-42-A</t>
  </si>
  <si>
    <t>X14-S1-42-A</t>
  </si>
  <si>
    <t>X14-S2-42-A</t>
  </si>
  <si>
    <t>X14-M-42-A</t>
  </si>
  <si>
    <t>X15-R-42-V</t>
  </si>
  <si>
    <t>X15-R-42-A</t>
  </si>
  <si>
    <t>X15-S1-42-A</t>
  </si>
  <si>
    <t>X15-S2-42-A</t>
  </si>
  <si>
    <t>X15-M-42-A</t>
  </si>
  <si>
    <t>X16-R-42-A</t>
  </si>
  <si>
    <t>X16-S1-42-A</t>
  </si>
  <si>
    <t>X16-S2-42-A</t>
  </si>
  <si>
    <t>X16-M-42-A</t>
  </si>
  <si>
    <t>X17-R-42-A</t>
  </si>
  <si>
    <t>X17-S1-42-A</t>
  </si>
  <si>
    <t>X17-S2-42-A</t>
  </si>
  <si>
    <t>X17-M-42-A</t>
  </si>
  <si>
    <t>X18-R-42-A</t>
  </si>
  <si>
    <t>X18-S1-42-A</t>
  </si>
  <si>
    <t>X18-S2-42-A</t>
  </si>
  <si>
    <t>X18-S3-42-A</t>
  </si>
  <si>
    <t>X18-M-42-A</t>
  </si>
  <si>
    <t>X19-R-42-A</t>
  </si>
  <si>
    <t>X19-S1-42-A</t>
  </si>
  <si>
    <t>X19-S2-42-A</t>
  </si>
  <si>
    <t>X19-M-42-A</t>
  </si>
  <si>
    <t>X2-R-42-A</t>
  </si>
  <si>
    <t>X2-S-42-A</t>
  </si>
  <si>
    <t>X2-M-42-A</t>
  </si>
  <si>
    <t>X20-R-42-A</t>
  </si>
  <si>
    <t>X20-S1-42-A</t>
  </si>
  <si>
    <t>X20-S2-42-A</t>
  </si>
  <si>
    <t>X20-M-42-A</t>
  </si>
  <si>
    <t>X21-R-42-A</t>
  </si>
  <si>
    <t>X21-S1-42-A</t>
  </si>
  <si>
    <t>X21-M-42-A</t>
  </si>
  <si>
    <t>X22-R-42-A</t>
  </si>
  <si>
    <t>X22-S1-42-A</t>
  </si>
  <si>
    <t>X22-S2-42-A</t>
  </si>
  <si>
    <t>X22-M-42-A</t>
  </si>
  <si>
    <t>X23-R-42-A</t>
  </si>
  <si>
    <t>X23-S1-42-A</t>
  </si>
  <si>
    <t>X23-S2-42-A</t>
  </si>
  <si>
    <t>X23-M-42-A</t>
  </si>
  <si>
    <t>X24-R-42-A</t>
  </si>
  <si>
    <t>X24-S1-42-A</t>
  </si>
  <si>
    <t>X24-S2-42-A</t>
  </si>
  <si>
    <t>X24-S3-42-A</t>
  </si>
  <si>
    <t>X24-M-42-A</t>
  </si>
  <si>
    <t>X25-R-42-A</t>
  </si>
  <si>
    <t>X25-S1-42-A</t>
  </si>
  <si>
    <t>X25-M-42-A</t>
  </si>
  <si>
    <t>X26-R-42-A</t>
  </si>
  <si>
    <t>X26-S1-42-A</t>
  </si>
  <si>
    <t>X26-S2-42-A</t>
  </si>
  <si>
    <t>X26-M-42-A</t>
  </si>
  <si>
    <t>X27-R-42-A</t>
  </si>
  <si>
    <t>X27-S1-42-A</t>
  </si>
  <si>
    <t>X27-S2-42-A</t>
  </si>
  <si>
    <t>X27-S3-42-A</t>
  </si>
  <si>
    <t>X27-M-42-A</t>
  </si>
  <si>
    <t>X28-R-42-A</t>
  </si>
  <si>
    <t>X28-S-42-A</t>
  </si>
  <si>
    <t>X28-M-42-A</t>
  </si>
  <si>
    <t>X29-R-42-A</t>
  </si>
  <si>
    <t>X29-S-42-A</t>
  </si>
  <si>
    <t>X29-M-42-A</t>
  </si>
  <si>
    <t>X3-R-42-A</t>
  </si>
  <si>
    <t>X3-S-42-A</t>
  </si>
  <si>
    <t>X30-R-42-A</t>
  </si>
  <si>
    <t>X30-S-42-A</t>
  </si>
  <si>
    <t>X30-M-42-A</t>
  </si>
  <si>
    <t>X31-R-42-A</t>
  </si>
  <si>
    <t>X31-S1-42-A</t>
  </si>
  <si>
    <t>X31-S2-42-A</t>
  </si>
  <si>
    <t>X31-M-42-A</t>
  </si>
  <si>
    <t>S32-R-42-A</t>
  </si>
  <si>
    <t>X32-S1-42-A</t>
  </si>
  <si>
    <t>X32-S2-42-A</t>
  </si>
  <si>
    <t>X32-M-42-A</t>
  </si>
  <si>
    <t>X33-R-42-A</t>
  </si>
  <si>
    <t>X33-S1-42-A</t>
  </si>
  <si>
    <t>X33-S2-42-A</t>
  </si>
  <si>
    <t>X33-M-42-A</t>
  </si>
  <si>
    <t>X33-S-42-AR</t>
  </si>
  <si>
    <t>X33-M-42-AR</t>
  </si>
  <si>
    <t>X34-R-42-A</t>
  </si>
  <si>
    <t>X34-S1-42-A</t>
  </si>
  <si>
    <t>X34-S2-42-A</t>
  </si>
  <si>
    <t>X34-S3-42-A</t>
  </si>
  <si>
    <t>X34-M-42-A</t>
  </si>
  <si>
    <t>X35-R-42-A</t>
  </si>
  <si>
    <t>X35-S1-42-A</t>
  </si>
  <si>
    <t>X35-S2-42-A</t>
  </si>
  <si>
    <t>X35-M-42-A</t>
  </si>
  <si>
    <t>X36-R-42-A</t>
  </si>
  <si>
    <t>X36</t>
  </si>
  <si>
    <t>X36-S-42-A</t>
  </si>
  <si>
    <t>X36-M-42-V</t>
  </si>
  <si>
    <t>X37-R-42-A</t>
  </si>
  <si>
    <t>X37-S-42-A</t>
  </si>
  <si>
    <t>X37-M-42-A</t>
  </si>
  <si>
    <t>X4-R-42-A</t>
  </si>
  <si>
    <t>X4-S-42-A</t>
  </si>
  <si>
    <t>X4-M-42-A</t>
  </si>
  <si>
    <t>X5-R-42-A</t>
  </si>
  <si>
    <t>X5-S-42-A</t>
  </si>
  <si>
    <t>X5-M-42-A</t>
  </si>
  <si>
    <t>X6-R-42-A</t>
  </si>
  <si>
    <t>X6-S1-42-A</t>
  </si>
  <si>
    <t>X6-S2-42-A</t>
  </si>
  <si>
    <t>X6-M-42-A</t>
  </si>
  <si>
    <t>X7-R-42-A</t>
  </si>
  <si>
    <t>X7-S-42-A</t>
  </si>
  <si>
    <t>X7-M-42-A</t>
  </si>
  <si>
    <t>X8-R-42-A</t>
  </si>
  <si>
    <t>X8-S-42-A</t>
  </si>
  <si>
    <t>X8-M-42-A</t>
  </si>
  <si>
    <t>X9-R-42-A</t>
  </si>
  <si>
    <t>X9-S-42-A</t>
  </si>
  <si>
    <t>X9-M-42-A</t>
  </si>
  <si>
    <t>TEMP</t>
  </si>
  <si>
    <t>P50</t>
  </si>
  <si>
    <t>CaO2</t>
  </si>
  <si>
    <t>APH</t>
  </si>
  <si>
    <t>BPH</t>
  </si>
  <si>
    <t>BEX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</si>
</sst>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7"/>
  <sheetViews>
    <sheetView tabSelected="1" workbookViewId="0">
      <pane ySplit="1" topLeftCell="A2" activePane="bottomLeft" state="frozen"/>
      <selection pane="bottomLeft" activeCell="Q11" sqref="Q11"/>
    </sheetView>
  </sheetViews>
  <sheetFormatPr defaultRowHeight="15" x14ac:dyDescent="0.25"/>
  <cols>
    <col min="1" max="1" width="13.5703125" bestFit="1" customWidth="1"/>
    <col min="2" max="2" width="8.28515625" bestFit="1" customWidth="1"/>
    <col min="3" max="3" width="9.28515625" style="3" bestFit="1" customWidth="1"/>
    <col min="4" max="4" width="9" bestFit="1" customWidth="1"/>
    <col min="5" max="5" width="9.28515625" bestFit="1" customWidth="1"/>
    <col min="6" max="7" width="6.140625" bestFit="1" customWidth="1"/>
    <col min="8" max="8" width="6.140625" customWidth="1"/>
    <col min="9" max="9" width="5" bestFit="1" customWidth="1"/>
    <col min="10" max="16" width="6.140625" bestFit="1" customWidth="1"/>
    <col min="17" max="17" width="6.85546875" bestFit="1" customWidth="1"/>
    <col min="18" max="18" width="6.140625" bestFit="1" customWidth="1"/>
    <col min="19" max="20" width="5.5703125" bestFit="1" customWidth="1"/>
  </cols>
  <sheetData>
    <row r="1" spans="1:23" x14ac:dyDescent="0.25">
      <c r="A1" s="1" t="s">
        <v>0</v>
      </c>
      <c r="B1" s="1" t="s">
        <v>13</v>
      </c>
      <c r="C1" s="1" t="s">
        <v>51</v>
      </c>
      <c r="D1" s="1" t="s">
        <v>52</v>
      </c>
      <c r="E1" s="1" t="s">
        <v>14</v>
      </c>
      <c r="F1" s="1" t="s">
        <v>2</v>
      </c>
      <c r="G1" s="1" t="s">
        <v>7</v>
      </c>
      <c r="H1" s="1" t="s">
        <v>198</v>
      </c>
      <c r="I1" s="1" t="s">
        <v>9</v>
      </c>
      <c r="J1" s="1" t="s">
        <v>8</v>
      </c>
      <c r="K1" s="1" t="s">
        <v>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10</v>
      </c>
      <c r="Q1" s="1" t="s">
        <v>11</v>
      </c>
      <c r="R1" s="1" t="s">
        <v>12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</row>
    <row r="2" spans="1:23" x14ac:dyDescent="0.25">
      <c r="A2" s="2" t="s">
        <v>64</v>
      </c>
      <c r="B2" s="2" t="s">
        <v>15</v>
      </c>
      <c r="C2" s="4" t="s">
        <v>55</v>
      </c>
      <c r="D2" s="5" t="s">
        <v>57</v>
      </c>
      <c r="E2" s="2">
        <v>4200</v>
      </c>
      <c r="F2" s="2">
        <v>71.5</v>
      </c>
      <c r="G2" s="2">
        <v>42</v>
      </c>
      <c r="H2" s="2">
        <v>37</v>
      </c>
      <c r="I2" s="2">
        <v>7.4</v>
      </c>
      <c r="J2" s="2">
        <v>31</v>
      </c>
      <c r="K2" s="2">
        <v>17.5</v>
      </c>
      <c r="L2" s="2">
        <v>1.4</v>
      </c>
      <c r="M2" s="2">
        <v>0</v>
      </c>
      <c r="N2" s="2">
        <v>17.2</v>
      </c>
      <c r="O2" s="2">
        <v>23.7</v>
      </c>
      <c r="P2" s="2">
        <v>9.6999999999999993</v>
      </c>
      <c r="Q2" s="2">
        <v>-4.3</v>
      </c>
      <c r="R2" s="2">
        <v>54</v>
      </c>
      <c r="S2" s="6">
        <v>28.803999999999998</v>
      </c>
      <c r="T2" s="6">
        <f>1.39 * K2 * F2/100 + 0.003 * G2</f>
        <v>17.518375000000002</v>
      </c>
    </row>
    <row r="3" spans="1:23" x14ac:dyDescent="0.25">
      <c r="A3" s="2" t="s">
        <v>105</v>
      </c>
      <c r="B3" s="2" t="s">
        <v>16</v>
      </c>
      <c r="C3" s="4" t="s">
        <v>55</v>
      </c>
      <c r="D3" s="5" t="s">
        <v>57</v>
      </c>
      <c r="E3" s="2">
        <v>4200</v>
      </c>
      <c r="F3" s="2">
        <v>76.900000000000006</v>
      </c>
      <c r="G3" s="2">
        <v>48</v>
      </c>
      <c r="H3" s="2">
        <v>37</v>
      </c>
      <c r="I3" s="2">
        <v>7.4</v>
      </c>
      <c r="J3" s="2">
        <v>29</v>
      </c>
      <c r="K3" s="2">
        <v>18.7</v>
      </c>
      <c r="L3" s="2">
        <v>1.9</v>
      </c>
      <c r="M3" s="2">
        <v>0.3</v>
      </c>
      <c r="N3" s="2">
        <v>19.7</v>
      </c>
      <c r="O3" s="2">
        <v>25.1</v>
      </c>
      <c r="P3" s="2">
        <v>9.6</v>
      </c>
      <c r="Q3" s="2">
        <v>-5.2</v>
      </c>
      <c r="R3" s="2">
        <v>53</v>
      </c>
      <c r="S3" s="6">
        <v>31.314</v>
      </c>
      <c r="T3" s="6">
        <f>1.39 * K3 * F3/100 + 0.003 * G3</f>
        <v>20.132616999999996</v>
      </c>
    </row>
    <row r="4" spans="1:23" x14ac:dyDescent="0.25">
      <c r="A4" s="2" t="s">
        <v>181</v>
      </c>
      <c r="B4" s="2" t="s">
        <v>18</v>
      </c>
      <c r="C4" s="4" t="s">
        <v>55</v>
      </c>
      <c r="D4" s="5" t="s">
        <v>57</v>
      </c>
      <c r="E4" s="2">
        <v>4200</v>
      </c>
      <c r="F4" s="2">
        <v>76.7</v>
      </c>
      <c r="G4" s="2">
        <v>45</v>
      </c>
      <c r="H4" s="2">
        <v>37</v>
      </c>
      <c r="I4" s="2">
        <v>7.42</v>
      </c>
      <c r="J4" s="2">
        <v>33</v>
      </c>
      <c r="K4" s="2">
        <v>16</v>
      </c>
      <c r="L4" s="2">
        <v>1.5</v>
      </c>
      <c r="M4" s="2">
        <v>0</v>
      </c>
      <c r="N4" s="2">
        <v>16.8</v>
      </c>
      <c r="O4" s="2">
        <v>21.5</v>
      </c>
      <c r="P4" s="2">
        <v>6.9</v>
      </c>
      <c r="Q4" s="2">
        <v>-2.1</v>
      </c>
      <c r="R4" s="2">
        <v>54</v>
      </c>
      <c r="S4" s="6">
        <v>29.98</v>
      </c>
      <c r="T4" s="6">
        <f>1.39 * K4 * F4/100 + 0.003 * G4</f>
        <v>17.193080000000002</v>
      </c>
    </row>
    <row r="5" spans="1:23" x14ac:dyDescent="0.25">
      <c r="A5" s="2" t="s">
        <v>184</v>
      </c>
      <c r="B5" s="2" t="s">
        <v>19</v>
      </c>
      <c r="C5" s="4" t="s">
        <v>55</v>
      </c>
      <c r="D5" s="5" t="s">
        <v>57</v>
      </c>
      <c r="E5" s="2">
        <v>4200</v>
      </c>
      <c r="F5" s="2">
        <v>81.599999999999994</v>
      </c>
      <c r="G5" s="2">
        <v>51</v>
      </c>
      <c r="H5" s="2">
        <v>37</v>
      </c>
      <c r="I5" s="2">
        <v>7.38</v>
      </c>
      <c r="J5" s="2">
        <v>29</v>
      </c>
      <c r="K5" s="2">
        <v>18.100000000000001</v>
      </c>
      <c r="L5" s="2">
        <v>1</v>
      </c>
      <c r="M5" s="2">
        <v>0</v>
      </c>
      <c r="N5" s="2">
        <v>20.2</v>
      </c>
      <c r="O5" s="2">
        <v>24.5</v>
      </c>
      <c r="P5" s="2">
        <v>8.9</v>
      </c>
      <c r="Q5" s="2">
        <v>-6.2</v>
      </c>
      <c r="R5" s="2">
        <v>58</v>
      </c>
      <c r="S5" s="6">
        <v>29.986000000000001</v>
      </c>
      <c r="T5" s="6">
        <f>1.39 * K5 * F5/100 + 0.003 * G5</f>
        <v>20.682743999999996</v>
      </c>
    </row>
    <row r="6" spans="1:23" x14ac:dyDescent="0.25">
      <c r="A6" s="2" t="s">
        <v>188</v>
      </c>
      <c r="B6" s="2" t="s">
        <v>20</v>
      </c>
      <c r="C6" s="4" t="s">
        <v>55</v>
      </c>
      <c r="D6" s="5" t="s">
        <v>57</v>
      </c>
      <c r="E6" s="2">
        <v>4200</v>
      </c>
      <c r="F6" s="2">
        <v>76.900000000000006</v>
      </c>
      <c r="G6" s="2">
        <v>46</v>
      </c>
      <c r="H6" s="2">
        <v>37</v>
      </c>
      <c r="I6" s="2">
        <v>7.34</v>
      </c>
      <c r="J6" s="2">
        <v>33</v>
      </c>
      <c r="K6" s="2">
        <v>16.399999999999999</v>
      </c>
      <c r="L6" s="2">
        <v>0</v>
      </c>
      <c r="M6" s="2">
        <v>0.3</v>
      </c>
      <c r="N6" s="2">
        <v>17.3</v>
      </c>
      <c r="O6" s="2">
        <v>22.5</v>
      </c>
      <c r="P6" s="2">
        <v>7.5</v>
      </c>
      <c r="Q6" s="2">
        <v>-6.8</v>
      </c>
      <c r="R6" s="2">
        <v>52</v>
      </c>
      <c r="S6" s="6">
        <v>28.3</v>
      </c>
      <c r="T6" s="6">
        <f>1.39 * K6 * F6/100 + 0.003 * G6</f>
        <v>17.668123999999999</v>
      </c>
    </row>
    <row r="7" spans="1:23" x14ac:dyDescent="0.25">
      <c r="A7" s="2" t="s">
        <v>191</v>
      </c>
      <c r="B7" s="2" t="s">
        <v>21</v>
      </c>
      <c r="C7" s="4" t="s">
        <v>55</v>
      </c>
      <c r="D7" s="5" t="s">
        <v>57</v>
      </c>
      <c r="E7" s="2">
        <v>4200</v>
      </c>
      <c r="F7" s="2">
        <v>75.5</v>
      </c>
      <c r="G7" s="2">
        <v>44</v>
      </c>
      <c r="H7" s="2">
        <v>37</v>
      </c>
      <c r="I7" s="2">
        <v>7.39</v>
      </c>
      <c r="J7" s="2">
        <v>34</v>
      </c>
      <c r="K7" s="2">
        <v>18.2</v>
      </c>
      <c r="L7" s="2">
        <v>0.6</v>
      </c>
      <c r="M7" s="2">
        <v>0.1</v>
      </c>
      <c r="N7" s="2">
        <v>18.8</v>
      </c>
      <c r="O7" s="2">
        <v>24.8</v>
      </c>
      <c r="P7" s="2">
        <v>6.5</v>
      </c>
      <c r="Q7" s="2">
        <v>-3.4</v>
      </c>
      <c r="R7" s="2">
        <v>57</v>
      </c>
      <c r="S7" s="6">
        <v>29.062000000000001</v>
      </c>
      <c r="T7" s="6">
        <f>1.39 * K7 * F7/100 + 0.003 * G7</f>
        <v>19.23199</v>
      </c>
    </row>
    <row r="8" spans="1:23" x14ac:dyDescent="0.25">
      <c r="A8" s="2" t="s">
        <v>194</v>
      </c>
      <c r="B8" s="2" t="s">
        <v>22</v>
      </c>
      <c r="C8" s="4" t="s">
        <v>55</v>
      </c>
      <c r="D8" s="5" t="s">
        <v>57</v>
      </c>
      <c r="E8" s="2">
        <v>4200</v>
      </c>
      <c r="F8" s="2">
        <v>83</v>
      </c>
      <c r="G8" s="2">
        <v>53</v>
      </c>
      <c r="H8" s="2">
        <v>37</v>
      </c>
      <c r="I8" s="2">
        <v>7.41</v>
      </c>
      <c r="J8" s="2">
        <v>32</v>
      </c>
      <c r="K8" s="2">
        <v>16.5</v>
      </c>
      <c r="L8" s="2">
        <v>0.15</v>
      </c>
      <c r="M8" s="2">
        <v>0.3</v>
      </c>
      <c r="N8" s="2">
        <v>18.7</v>
      </c>
      <c r="O8" s="2">
        <v>22.2</v>
      </c>
      <c r="P8" s="2">
        <v>6.5</v>
      </c>
      <c r="Q8" s="2">
        <v>-3.3</v>
      </c>
      <c r="R8" s="2">
        <v>50</v>
      </c>
      <c r="S8" s="6">
        <v>30.318999999999999</v>
      </c>
      <c r="T8" s="6">
        <f>1.39 * K8 * F8/100 + 0.003 * G8</f>
        <v>19.195049999999998</v>
      </c>
    </row>
    <row r="9" spans="1:23" x14ac:dyDescent="0.25">
      <c r="A9" s="2" t="s">
        <v>197</v>
      </c>
      <c r="B9" s="2" t="s">
        <v>23</v>
      </c>
      <c r="C9" s="4" t="s">
        <v>55</v>
      </c>
      <c r="D9" s="5" t="s">
        <v>57</v>
      </c>
      <c r="E9" s="2">
        <v>4200</v>
      </c>
      <c r="F9" s="2">
        <v>82.4</v>
      </c>
      <c r="G9" s="2">
        <v>51</v>
      </c>
      <c r="H9" s="2">
        <v>37</v>
      </c>
      <c r="I9" s="2">
        <v>7.41</v>
      </c>
      <c r="J9" s="2">
        <v>30</v>
      </c>
      <c r="K9" s="2">
        <v>14.8</v>
      </c>
      <c r="L9" s="2">
        <v>0.7</v>
      </c>
      <c r="M9" s="2">
        <v>0</v>
      </c>
      <c r="N9" s="2">
        <v>16.7</v>
      </c>
      <c r="O9" s="2">
        <v>20.2</v>
      </c>
      <c r="P9" s="2">
        <v>12</v>
      </c>
      <c r="Q9" s="2">
        <v>-4.4000000000000004</v>
      </c>
      <c r="R9" s="2">
        <v>45</v>
      </c>
      <c r="S9" s="6">
        <v>30.564</v>
      </c>
      <c r="T9" s="6">
        <f>1.39 * K9 * F9/100 + 0.003 * G9</f>
        <v>17.104327999999999</v>
      </c>
    </row>
    <row r="10" spans="1:23" x14ac:dyDescent="0.25">
      <c r="A10" s="2" t="s">
        <v>66</v>
      </c>
      <c r="B10" s="2" t="s">
        <v>24</v>
      </c>
      <c r="C10" s="4" t="s">
        <v>55</v>
      </c>
      <c r="D10" s="5" t="s">
        <v>57</v>
      </c>
      <c r="E10" s="2">
        <v>4200</v>
      </c>
      <c r="F10" s="2">
        <v>75.5</v>
      </c>
      <c r="G10" s="2">
        <v>44</v>
      </c>
      <c r="H10" s="2">
        <v>37</v>
      </c>
      <c r="I10" s="2">
        <v>7.4</v>
      </c>
      <c r="J10" s="2">
        <v>33</v>
      </c>
      <c r="K10" s="2">
        <v>14.1</v>
      </c>
      <c r="L10" s="2">
        <v>0.6</v>
      </c>
      <c r="M10" s="2">
        <v>0</v>
      </c>
      <c r="N10" s="2">
        <v>14.6</v>
      </c>
      <c r="O10" s="2">
        <v>19.2</v>
      </c>
      <c r="P10" s="2">
        <v>7.6</v>
      </c>
      <c r="Q10" s="2">
        <v>-3.5</v>
      </c>
      <c r="R10" s="2">
        <v>45</v>
      </c>
      <c r="S10" s="6">
        <v>29.113</v>
      </c>
      <c r="T10" s="6">
        <f>1.39 * K10 * F10/100 + 0.003 * G10</f>
        <v>14.929244999999998</v>
      </c>
    </row>
    <row r="11" spans="1:23" x14ac:dyDescent="0.25">
      <c r="A11" s="2" t="s">
        <v>69</v>
      </c>
      <c r="B11" s="2" t="s">
        <v>25</v>
      </c>
      <c r="C11" s="4" t="s">
        <v>55</v>
      </c>
      <c r="D11" s="5" t="s">
        <v>57</v>
      </c>
      <c r="E11" s="2">
        <v>4200</v>
      </c>
      <c r="F11" s="2">
        <v>81.2</v>
      </c>
      <c r="G11" s="2">
        <v>50</v>
      </c>
      <c r="H11" s="2">
        <v>37</v>
      </c>
      <c r="I11" s="2">
        <v>7.41</v>
      </c>
      <c r="J11" s="2">
        <v>34</v>
      </c>
      <c r="K11" s="2">
        <v>12.1</v>
      </c>
      <c r="L11" s="2">
        <v>0.2</v>
      </c>
      <c r="M11" s="2">
        <v>0</v>
      </c>
      <c r="N11" s="2">
        <v>13.5</v>
      </c>
      <c r="O11" s="2">
        <v>16.600000000000001</v>
      </c>
      <c r="P11" s="2">
        <v>6.4</v>
      </c>
      <c r="Q11" s="2">
        <v>-2.4</v>
      </c>
      <c r="R11" s="2">
        <v>43</v>
      </c>
      <c r="S11" s="6">
        <v>29.295000000000002</v>
      </c>
      <c r="T11" s="6">
        <f>1.39 * K11 * F11/100 + 0.003 * G11</f>
        <v>13.807028000000001</v>
      </c>
    </row>
    <row r="12" spans="1:23" x14ac:dyDescent="0.25">
      <c r="A12" s="2" t="s">
        <v>73</v>
      </c>
      <c r="B12" s="2" t="s">
        <v>26</v>
      </c>
      <c r="C12" s="4" t="s">
        <v>55</v>
      </c>
      <c r="D12" s="5" t="s">
        <v>57</v>
      </c>
      <c r="E12" s="2">
        <v>4200</v>
      </c>
      <c r="F12" s="2">
        <v>73.099999999999994</v>
      </c>
      <c r="G12" s="2">
        <v>42</v>
      </c>
      <c r="H12" s="2">
        <v>37</v>
      </c>
      <c r="I12" s="2">
        <v>7.39</v>
      </c>
      <c r="J12" s="2">
        <v>34</v>
      </c>
      <c r="K12" s="2">
        <v>14.3</v>
      </c>
      <c r="L12" s="2">
        <v>0.1</v>
      </c>
      <c r="M12" s="2">
        <v>0</v>
      </c>
      <c r="N12" s="2">
        <v>14.3</v>
      </c>
      <c r="O12" s="2">
        <v>19.600000000000001</v>
      </c>
      <c r="P12" s="2">
        <v>8.1999999999999993</v>
      </c>
      <c r="Q12" s="2">
        <v>-3.6</v>
      </c>
      <c r="R12" s="2">
        <v>47</v>
      </c>
      <c r="S12" s="6">
        <v>28.762</v>
      </c>
      <c r="T12" s="6">
        <f>1.39 * K12 * F12/100 + 0.003 * G12</f>
        <v>14.656086999999998</v>
      </c>
    </row>
    <row r="13" spans="1:23" x14ac:dyDescent="0.25">
      <c r="A13" s="2" t="s">
        <v>76</v>
      </c>
      <c r="B13" s="2" t="s">
        <v>27</v>
      </c>
      <c r="C13" s="4" t="s">
        <v>55</v>
      </c>
      <c r="D13" s="5" t="s">
        <v>57</v>
      </c>
      <c r="E13" s="2">
        <v>4200</v>
      </c>
      <c r="F13" s="2">
        <v>72.900000000000006</v>
      </c>
      <c r="G13" s="2">
        <v>40</v>
      </c>
      <c r="H13" s="2">
        <v>37</v>
      </c>
      <c r="I13" s="2">
        <v>7.46</v>
      </c>
      <c r="J13" s="2">
        <v>32</v>
      </c>
      <c r="K13" s="2">
        <v>11.5</v>
      </c>
      <c r="L13" s="2">
        <v>0.5</v>
      </c>
      <c r="M13" s="2">
        <v>0</v>
      </c>
      <c r="N13" s="2">
        <v>11.4</v>
      </c>
      <c r="O13" s="2">
        <v>15.6</v>
      </c>
      <c r="P13" s="2">
        <v>3</v>
      </c>
      <c r="Q13" s="2">
        <v>-0.4</v>
      </c>
      <c r="R13" s="2">
        <v>40</v>
      </c>
      <c r="S13" s="6">
        <v>29.472000000000001</v>
      </c>
      <c r="T13" s="6">
        <f>1.39 * K13 * F13/100 + 0.003 * G13</f>
        <v>11.773065000000001</v>
      </c>
    </row>
    <row r="14" spans="1:23" x14ac:dyDescent="0.25">
      <c r="A14" s="2" t="s">
        <v>80</v>
      </c>
      <c r="B14" s="2" t="s">
        <v>28</v>
      </c>
      <c r="C14" s="4" t="s">
        <v>55</v>
      </c>
      <c r="D14" s="5" t="s">
        <v>57</v>
      </c>
      <c r="E14" s="2">
        <v>4200</v>
      </c>
      <c r="F14" s="2">
        <v>83</v>
      </c>
      <c r="G14" s="2">
        <v>52</v>
      </c>
      <c r="H14" s="2">
        <v>37</v>
      </c>
      <c r="I14" s="2">
        <v>7.42</v>
      </c>
      <c r="J14" s="2">
        <v>30</v>
      </c>
      <c r="K14" s="2">
        <v>14.8</v>
      </c>
      <c r="L14" s="2">
        <v>0.5</v>
      </c>
      <c r="M14" s="2">
        <v>0.1</v>
      </c>
      <c r="N14" s="2">
        <v>16.8</v>
      </c>
      <c r="O14" s="2">
        <v>20.100000000000001</v>
      </c>
      <c r="P14" s="2">
        <v>4.8</v>
      </c>
      <c r="Q14" s="2">
        <v>-3.7</v>
      </c>
      <c r="R14" s="2">
        <v>48</v>
      </c>
      <c r="S14" s="6">
        <v>30.393999999999998</v>
      </c>
      <c r="T14" s="6">
        <f>1.39 * K14 * F14/100 + 0.003 * G14</f>
        <v>17.230759999999997</v>
      </c>
    </row>
    <row r="15" spans="1:23" x14ac:dyDescent="0.25">
      <c r="A15" s="2" t="s">
        <v>85</v>
      </c>
      <c r="B15" s="2" t="s">
        <v>29</v>
      </c>
      <c r="C15" s="4" t="s">
        <v>55</v>
      </c>
      <c r="D15" s="5" t="s">
        <v>57</v>
      </c>
      <c r="E15" s="2">
        <v>4200</v>
      </c>
      <c r="F15" s="2">
        <v>78.400000000000006</v>
      </c>
      <c r="G15" s="2">
        <v>48</v>
      </c>
      <c r="H15" s="2">
        <v>37</v>
      </c>
      <c r="I15" s="2">
        <v>7.36</v>
      </c>
      <c r="J15" s="2">
        <v>32</v>
      </c>
      <c r="K15" s="2">
        <v>14.6</v>
      </c>
      <c r="L15" s="2">
        <v>0.3</v>
      </c>
      <c r="M15" s="2">
        <v>0.7</v>
      </c>
      <c r="N15" s="2">
        <v>15.7</v>
      </c>
      <c r="O15" s="2">
        <v>19.8</v>
      </c>
      <c r="P15" s="2">
        <v>7.9</v>
      </c>
      <c r="Q15" s="2">
        <v>-6.2</v>
      </c>
      <c r="R15" s="2">
        <v>48</v>
      </c>
      <c r="S15" s="6">
        <v>28.428999999999998</v>
      </c>
      <c r="T15" s="6">
        <f>1.39 * K15 * F15/100 + 0.003 * G15</f>
        <v>16.054495999999997</v>
      </c>
    </row>
    <row r="16" spans="1:23" x14ac:dyDescent="0.25">
      <c r="A16" s="2" t="s">
        <v>89</v>
      </c>
      <c r="B16" s="2" t="s">
        <v>30</v>
      </c>
      <c r="C16" s="4" t="s">
        <v>55</v>
      </c>
      <c r="D16" s="5" t="s">
        <v>57</v>
      </c>
      <c r="E16" s="2">
        <v>4200</v>
      </c>
      <c r="F16" s="2">
        <v>75.3</v>
      </c>
      <c r="G16" s="2">
        <v>47</v>
      </c>
      <c r="H16" s="2">
        <v>37</v>
      </c>
      <c r="I16" s="2">
        <v>7.33</v>
      </c>
      <c r="J16" s="2">
        <v>38</v>
      </c>
      <c r="K16" s="2">
        <v>14.3</v>
      </c>
      <c r="L16" s="2">
        <v>0.4</v>
      </c>
      <c r="M16" s="2">
        <v>0.2</v>
      </c>
      <c r="N16" s="2">
        <v>14.7</v>
      </c>
      <c r="O16" s="2">
        <v>19.399999999999999</v>
      </c>
      <c r="P16" s="2">
        <v>7.5</v>
      </c>
      <c r="Q16" s="2">
        <v>-5.4</v>
      </c>
      <c r="R16" s="2">
        <v>47</v>
      </c>
      <c r="S16" s="6">
        <v>28.387</v>
      </c>
      <c r="T16" s="6">
        <f>1.39 * K16 * F16/100 + 0.003 * G16</f>
        <v>15.108380999999998</v>
      </c>
    </row>
    <row r="17" spans="1:20" x14ac:dyDescent="0.25">
      <c r="A17" s="2" t="s">
        <v>93</v>
      </c>
      <c r="B17" s="2" t="s">
        <v>31</v>
      </c>
      <c r="C17" s="4" t="s">
        <v>55</v>
      </c>
      <c r="D17" s="5" t="s">
        <v>57</v>
      </c>
      <c r="E17" s="2">
        <v>4200</v>
      </c>
      <c r="F17" s="2">
        <v>83.5</v>
      </c>
      <c r="G17" s="2">
        <v>52</v>
      </c>
      <c r="H17" s="2">
        <v>37</v>
      </c>
      <c r="I17" s="2">
        <v>7.36</v>
      </c>
      <c r="J17" s="2">
        <v>30</v>
      </c>
      <c r="K17" s="2">
        <v>14.6</v>
      </c>
      <c r="L17" s="2">
        <v>0</v>
      </c>
      <c r="M17" s="2">
        <v>0</v>
      </c>
      <c r="N17" s="2">
        <v>16.7</v>
      </c>
      <c r="O17" s="2">
        <v>20</v>
      </c>
      <c r="P17" s="2">
        <v>8.3000000000000007</v>
      </c>
      <c r="Q17" s="2">
        <v>-7.1</v>
      </c>
      <c r="R17" s="2">
        <v>50</v>
      </c>
      <c r="S17" s="6">
        <v>29.334</v>
      </c>
      <c r="T17" s="6">
        <f>1.39 * K17 * F17/100 + 0.003 * G17</f>
        <v>17.101489999999995</v>
      </c>
    </row>
    <row r="18" spans="1:20" x14ac:dyDescent="0.25">
      <c r="A18" s="2" t="s">
        <v>98</v>
      </c>
      <c r="B18" s="2" t="s">
        <v>32</v>
      </c>
      <c r="C18" s="4" t="s">
        <v>55</v>
      </c>
      <c r="D18" s="5" t="s">
        <v>57</v>
      </c>
      <c r="E18" s="2">
        <v>4200</v>
      </c>
      <c r="F18" s="2">
        <v>79.599999999999994</v>
      </c>
      <c r="G18" s="2">
        <v>50</v>
      </c>
      <c r="H18" s="2">
        <v>37</v>
      </c>
      <c r="I18" s="2">
        <v>7.32</v>
      </c>
      <c r="J18" s="2">
        <v>28</v>
      </c>
      <c r="K18" s="2">
        <v>17.100000000000001</v>
      </c>
      <c r="L18" s="2">
        <v>0</v>
      </c>
      <c r="M18" s="2">
        <v>0.1</v>
      </c>
      <c r="N18" s="2">
        <v>18.600000000000001</v>
      </c>
      <c r="O18" s="2">
        <v>23.4</v>
      </c>
      <c r="P18" s="2">
        <v>12.2</v>
      </c>
      <c r="Q18" s="2">
        <v>-9.9</v>
      </c>
      <c r="R18" s="2">
        <v>53</v>
      </c>
      <c r="S18" s="6">
        <v>29.678000000000001</v>
      </c>
      <c r="T18" s="6">
        <f>1.39 * K18 * F18/100 + 0.003 * G18</f>
        <v>19.070124</v>
      </c>
    </row>
    <row r="19" spans="1:20" x14ac:dyDescent="0.25">
      <c r="A19" s="2" t="s">
        <v>102</v>
      </c>
      <c r="B19" s="2" t="s">
        <v>33</v>
      </c>
      <c r="C19" s="4" t="s">
        <v>55</v>
      </c>
      <c r="D19" s="5" t="s">
        <v>57</v>
      </c>
      <c r="E19" s="2">
        <v>4200</v>
      </c>
      <c r="F19" s="2">
        <v>77.900000000000006</v>
      </c>
      <c r="G19" s="2">
        <v>52</v>
      </c>
      <c r="H19" s="2">
        <v>37</v>
      </c>
      <c r="I19" s="2">
        <v>7.35</v>
      </c>
      <c r="J19" s="2">
        <v>35</v>
      </c>
      <c r="K19" s="2">
        <v>17.5</v>
      </c>
      <c r="L19" s="2">
        <v>0.2</v>
      </c>
      <c r="M19" s="2">
        <v>1.6</v>
      </c>
      <c r="N19" s="2">
        <v>18.7</v>
      </c>
      <c r="O19" s="2">
        <v>23.5</v>
      </c>
      <c r="P19" s="2">
        <v>8.9</v>
      </c>
      <c r="Q19" s="2">
        <v>-5.4</v>
      </c>
      <c r="R19" s="2">
        <v>58</v>
      </c>
      <c r="S19" s="6">
        <v>29.645</v>
      </c>
      <c r="T19" s="6">
        <f>1.39 * K19 * F19/100 + 0.003 * G19</f>
        <v>19.105174999999999</v>
      </c>
    </row>
    <row r="20" spans="1:20" x14ac:dyDescent="0.25">
      <c r="A20" s="2" t="s">
        <v>109</v>
      </c>
      <c r="B20" s="2" t="s">
        <v>34</v>
      </c>
      <c r="C20" s="4" t="s">
        <v>55</v>
      </c>
      <c r="D20" s="5" t="s">
        <v>57</v>
      </c>
      <c r="E20" s="2">
        <v>4200</v>
      </c>
      <c r="F20" s="2">
        <v>76.2</v>
      </c>
      <c r="G20" s="2">
        <v>48</v>
      </c>
      <c r="H20" s="2">
        <v>37</v>
      </c>
      <c r="I20" s="2">
        <v>7.33</v>
      </c>
      <c r="J20" s="2">
        <v>39</v>
      </c>
      <c r="K20" s="2">
        <v>15.6</v>
      </c>
      <c r="L20" s="2">
        <v>1</v>
      </c>
      <c r="M20" s="2">
        <v>0</v>
      </c>
      <c r="N20" s="2">
        <v>16.2</v>
      </c>
      <c r="O20" s="2">
        <v>21.1</v>
      </c>
      <c r="P20" s="2">
        <v>7.5</v>
      </c>
      <c r="Q20" s="2">
        <v>-4.9000000000000004</v>
      </c>
      <c r="R20" s="2">
        <v>51</v>
      </c>
      <c r="S20" s="6">
        <v>28.920999999999999</v>
      </c>
      <c r="T20" s="6">
        <f>1.39 * K20 * F20/100 + 0.003 * G20</f>
        <v>16.667207999999999</v>
      </c>
    </row>
    <row r="21" spans="1:20" x14ac:dyDescent="0.25">
      <c r="A21" s="2" t="s">
        <v>112</v>
      </c>
      <c r="B21" s="2" t="s">
        <v>35</v>
      </c>
      <c r="C21" s="4" t="s">
        <v>55</v>
      </c>
      <c r="D21" s="5" t="s">
        <v>57</v>
      </c>
      <c r="E21" s="2">
        <v>4200</v>
      </c>
      <c r="F21" s="2">
        <v>81</v>
      </c>
      <c r="G21" s="2">
        <v>51</v>
      </c>
      <c r="H21" s="2">
        <v>37</v>
      </c>
      <c r="I21" s="2">
        <v>7.34</v>
      </c>
      <c r="J21" s="2">
        <v>32</v>
      </c>
      <c r="K21" s="2">
        <v>16.3</v>
      </c>
      <c r="L21" s="2">
        <v>1.5</v>
      </c>
      <c r="M21" s="2">
        <v>0</v>
      </c>
      <c r="N21" s="2">
        <v>18.100000000000001</v>
      </c>
      <c r="O21" s="2">
        <v>22</v>
      </c>
      <c r="P21" s="2">
        <v>7.1</v>
      </c>
      <c r="Q21" s="2">
        <v>-7.2</v>
      </c>
      <c r="R21" s="2">
        <v>56</v>
      </c>
      <c r="S21" s="6">
        <v>28.916</v>
      </c>
      <c r="T21" s="6">
        <f>1.39 * K21 * F21/100 + 0.003 * G21</f>
        <v>18.50517</v>
      </c>
    </row>
    <row r="22" spans="1:20" x14ac:dyDescent="0.25">
      <c r="A22" s="2" t="s">
        <v>116</v>
      </c>
      <c r="B22" s="2" t="s">
        <v>36</v>
      </c>
      <c r="C22" s="4" t="s">
        <v>55</v>
      </c>
      <c r="D22" s="5" t="s">
        <v>57</v>
      </c>
      <c r="E22" s="2">
        <v>4200</v>
      </c>
      <c r="F22" s="2">
        <v>78.400000000000006</v>
      </c>
      <c r="G22" s="2">
        <v>49</v>
      </c>
      <c r="H22" s="2">
        <v>37</v>
      </c>
      <c r="I22" s="2">
        <v>7.32</v>
      </c>
      <c r="J22" s="2">
        <v>30</v>
      </c>
      <c r="K22" s="2">
        <v>15.6</v>
      </c>
      <c r="L22" s="2">
        <v>0.9</v>
      </c>
      <c r="M22" s="2">
        <v>0</v>
      </c>
      <c r="N22" s="2">
        <v>16.7</v>
      </c>
      <c r="O22" s="2">
        <v>21.2</v>
      </c>
      <c r="P22" s="2">
        <v>9</v>
      </c>
      <c r="Q22" s="2">
        <v>-9.1999999999999993</v>
      </c>
      <c r="R22" s="2">
        <v>49</v>
      </c>
      <c r="S22" s="6">
        <v>28.919</v>
      </c>
      <c r="T22" s="6">
        <f>1.39 * K22 * F22/100 + 0.003 * G22</f>
        <v>17.147255999999999</v>
      </c>
    </row>
    <row r="23" spans="1:20" x14ac:dyDescent="0.25">
      <c r="A23" s="2" t="s">
        <v>120</v>
      </c>
      <c r="B23" s="2" t="s">
        <v>37</v>
      </c>
      <c r="C23" s="4" t="s">
        <v>55</v>
      </c>
      <c r="D23" s="5" t="s">
        <v>57</v>
      </c>
      <c r="E23" s="2">
        <v>4200</v>
      </c>
      <c r="F23" s="2">
        <v>78.2</v>
      </c>
      <c r="G23" s="2">
        <v>47</v>
      </c>
      <c r="H23" s="2">
        <v>37</v>
      </c>
      <c r="I23" s="2">
        <v>7.38</v>
      </c>
      <c r="J23" s="2">
        <v>32</v>
      </c>
      <c r="K23" s="2">
        <v>15.6</v>
      </c>
      <c r="L23" s="2">
        <v>0</v>
      </c>
      <c r="M23" s="2">
        <v>0.2</v>
      </c>
      <c r="N23" s="2">
        <v>16.7</v>
      </c>
      <c r="O23" s="2">
        <v>21.3</v>
      </c>
      <c r="P23" s="2">
        <v>8</v>
      </c>
      <c r="Q23" s="2">
        <v>-5</v>
      </c>
      <c r="R23" s="2">
        <v>55</v>
      </c>
      <c r="S23" s="6">
        <v>29.498999999999999</v>
      </c>
      <c r="T23" s="6">
        <f>1.39 * K23 * F23/100 + 0.003 * G23</f>
        <v>17.097887999999998</v>
      </c>
    </row>
    <row r="24" spans="1:20" x14ac:dyDescent="0.25">
      <c r="A24" s="2" t="s">
        <v>125</v>
      </c>
      <c r="B24" s="2" t="s">
        <v>38</v>
      </c>
      <c r="C24" s="4" t="s">
        <v>55</v>
      </c>
      <c r="D24" s="5" t="s">
        <v>57</v>
      </c>
      <c r="E24" s="2">
        <v>4200</v>
      </c>
      <c r="F24" s="2">
        <v>79.5</v>
      </c>
      <c r="G24" s="2">
        <v>50</v>
      </c>
      <c r="H24" s="2">
        <v>37</v>
      </c>
      <c r="I24" s="2">
        <v>7.31</v>
      </c>
      <c r="J24" s="2">
        <v>36</v>
      </c>
      <c r="K24" s="2">
        <v>15.1</v>
      </c>
      <c r="L24" s="2">
        <v>1</v>
      </c>
      <c r="M24" s="2">
        <v>0</v>
      </c>
      <c r="N24" s="2">
        <v>16.399999999999999</v>
      </c>
      <c r="O24" s="2">
        <v>20.5</v>
      </c>
      <c r="P24" s="2">
        <v>9.6999999999999993</v>
      </c>
      <c r="Q24" s="2">
        <v>-7.4</v>
      </c>
      <c r="R24" s="2">
        <v>50</v>
      </c>
      <c r="S24" s="6">
        <v>28.47</v>
      </c>
      <c r="T24" s="6">
        <f>1.39 * K24 * F24/100 + 0.003 * G24</f>
        <v>16.836254999999998</v>
      </c>
    </row>
    <row r="25" spans="1:20" x14ac:dyDescent="0.25">
      <c r="A25" s="2" t="s">
        <v>128</v>
      </c>
      <c r="B25" s="2" t="s">
        <v>39</v>
      </c>
      <c r="C25" s="4" t="s">
        <v>55</v>
      </c>
      <c r="D25" s="5" t="s">
        <v>57</v>
      </c>
      <c r="E25" s="2">
        <v>4200</v>
      </c>
      <c r="F25" s="2">
        <v>80.8</v>
      </c>
      <c r="G25" s="2">
        <v>52</v>
      </c>
      <c r="H25" s="2">
        <v>37</v>
      </c>
      <c r="I25" s="2">
        <v>7.34</v>
      </c>
      <c r="J25" s="2">
        <v>32</v>
      </c>
      <c r="K25" s="2">
        <v>16.8</v>
      </c>
      <c r="L25" s="2">
        <v>1.3</v>
      </c>
      <c r="M25" s="2">
        <v>0.1</v>
      </c>
      <c r="N25" s="2">
        <v>18.600000000000001</v>
      </c>
      <c r="O25" s="2">
        <v>22.6</v>
      </c>
      <c r="P25" s="2">
        <v>9.6</v>
      </c>
      <c r="Q25" s="2">
        <v>-7.3</v>
      </c>
      <c r="R25" s="2">
        <v>48</v>
      </c>
      <c r="S25" s="6">
        <v>29.462</v>
      </c>
      <c r="T25" s="6">
        <f>1.39 * K25 * F25/100 + 0.003 * G25</f>
        <v>19.024415999999999</v>
      </c>
    </row>
    <row r="26" spans="1:20" x14ac:dyDescent="0.25">
      <c r="A26" s="2" t="s">
        <v>132</v>
      </c>
      <c r="B26" s="2" t="s">
        <v>40</v>
      </c>
      <c r="C26" s="4" t="s">
        <v>55</v>
      </c>
      <c r="D26" s="5" t="s">
        <v>57</v>
      </c>
      <c r="E26" s="2">
        <v>4200</v>
      </c>
      <c r="F26" s="2">
        <v>79.8</v>
      </c>
      <c r="G26" s="2">
        <v>48</v>
      </c>
      <c r="H26" s="2">
        <v>37</v>
      </c>
      <c r="I26" s="2">
        <v>7.39</v>
      </c>
      <c r="J26" s="2">
        <v>31</v>
      </c>
      <c r="K26" s="2">
        <v>14</v>
      </c>
      <c r="L26" s="2">
        <v>0.5</v>
      </c>
      <c r="M26" s="2">
        <v>0.1</v>
      </c>
      <c r="N26" s="2">
        <v>15.3</v>
      </c>
      <c r="O26" s="2">
        <v>19</v>
      </c>
      <c r="P26" s="2">
        <v>5.7</v>
      </c>
      <c r="Q26" s="2">
        <v>-4.9000000000000004</v>
      </c>
      <c r="R26" s="2">
        <v>52</v>
      </c>
      <c r="S26" s="6">
        <v>29.204000000000001</v>
      </c>
      <c r="T26" s="6">
        <f>1.39 * K26 * F26/100 + 0.003 * G26</f>
        <v>15.673079999999997</v>
      </c>
    </row>
    <row r="27" spans="1:20" x14ac:dyDescent="0.25">
      <c r="A27" s="2" t="s">
        <v>137</v>
      </c>
      <c r="B27" s="2" t="s">
        <v>41</v>
      </c>
      <c r="C27" s="4" t="s">
        <v>55</v>
      </c>
      <c r="D27" s="5" t="s">
        <v>57</v>
      </c>
      <c r="E27" s="2">
        <v>4200</v>
      </c>
      <c r="F27" s="2">
        <v>74.3</v>
      </c>
      <c r="G27" s="2">
        <v>47</v>
      </c>
      <c r="H27" s="2">
        <v>37</v>
      </c>
      <c r="I27" s="2">
        <v>7.36</v>
      </c>
      <c r="J27" s="2">
        <v>35</v>
      </c>
      <c r="K27" s="2">
        <v>13.7</v>
      </c>
      <c r="L27" s="2">
        <v>2</v>
      </c>
      <c r="M27" s="2">
        <v>0</v>
      </c>
      <c r="N27" s="2">
        <v>14.2</v>
      </c>
      <c r="O27" s="2">
        <v>15.7</v>
      </c>
      <c r="P27" s="2">
        <v>9</v>
      </c>
      <c r="Q27" s="2">
        <v>-4.9000000000000004</v>
      </c>
      <c r="R27" s="2">
        <v>49</v>
      </c>
      <c r="S27" s="6">
        <v>30.183</v>
      </c>
      <c r="T27" s="6">
        <f>1.39 * K27 * F27/100 + 0.003 * G27</f>
        <v>14.289948999999998</v>
      </c>
    </row>
    <row r="28" spans="1:20" x14ac:dyDescent="0.25">
      <c r="A28" s="2" t="s">
        <v>140</v>
      </c>
      <c r="B28" s="2" t="s">
        <v>42</v>
      </c>
      <c r="C28" s="4" t="s">
        <v>55</v>
      </c>
      <c r="D28" s="5" t="s">
        <v>57</v>
      </c>
      <c r="E28" s="2">
        <v>4200</v>
      </c>
      <c r="F28" s="2">
        <v>84.7</v>
      </c>
      <c r="G28" s="2">
        <v>55</v>
      </c>
      <c r="H28" s="2">
        <v>37</v>
      </c>
      <c r="I28" s="2">
        <v>7.41</v>
      </c>
      <c r="J28" s="2">
        <v>34</v>
      </c>
      <c r="K28" s="2">
        <v>13.2</v>
      </c>
      <c r="L28" s="2">
        <v>1.2</v>
      </c>
      <c r="M28" s="2">
        <v>0</v>
      </c>
      <c r="N28" s="2">
        <v>15.6</v>
      </c>
      <c r="O28" s="2">
        <v>18.2</v>
      </c>
      <c r="P28" s="2">
        <v>6.2</v>
      </c>
      <c r="Q28" s="2">
        <v>-2.2999999999999998</v>
      </c>
      <c r="R28" s="2">
        <v>47</v>
      </c>
      <c r="S28" s="6">
        <v>30.382999999999999</v>
      </c>
      <c r="T28" s="6">
        <f>1.39 * K28 * F28/100 + 0.003 * G28</f>
        <v>15.705755999999997</v>
      </c>
    </row>
    <row r="29" spans="1:20" x14ac:dyDescent="0.25">
      <c r="A29" s="2" t="s">
        <v>143</v>
      </c>
      <c r="B29" s="2" t="s">
        <v>43</v>
      </c>
      <c r="C29" s="4" t="s">
        <v>55</v>
      </c>
      <c r="D29" s="5" t="s">
        <v>57</v>
      </c>
      <c r="E29" s="2">
        <v>4200</v>
      </c>
      <c r="F29" s="2">
        <v>83.5</v>
      </c>
      <c r="G29" s="2">
        <v>53</v>
      </c>
      <c r="H29" s="2">
        <v>37</v>
      </c>
      <c r="I29" s="2">
        <v>7.42</v>
      </c>
      <c r="J29" s="2">
        <v>35</v>
      </c>
      <c r="K29" s="2">
        <v>10.3</v>
      </c>
      <c r="L29" s="2">
        <v>1.1000000000000001</v>
      </c>
      <c r="M29" s="2">
        <v>0</v>
      </c>
      <c r="N29" s="2">
        <v>12</v>
      </c>
      <c r="O29" s="2">
        <v>14.2</v>
      </c>
      <c r="P29" s="2">
        <v>4.4000000000000004</v>
      </c>
      <c r="Q29" s="2">
        <v>-1.3</v>
      </c>
      <c r="R29" s="2">
        <v>40</v>
      </c>
      <c r="S29" s="6">
        <v>30.535</v>
      </c>
      <c r="T29" s="6">
        <f>1.39 * K29 * F29/100 + 0.003 * G29</f>
        <v>12.113695</v>
      </c>
    </row>
    <row r="30" spans="1:20" x14ac:dyDescent="0.25">
      <c r="A30" s="2" t="s">
        <v>148</v>
      </c>
      <c r="B30" s="2" t="s">
        <v>44</v>
      </c>
      <c r="C30" s="4" t="s">
        <v>55</v>
      </c>
      <c r="D30" s="5" t="s">
        <v>57</v>
      </c>
      <c r="E30" s="2">
        <v>4200</v>
      </c>
      <c r="F30" s="2">
        <v>74.8</v>
      </c>
      <c r="G30" s="2">
        <v>46</v>
      </c>
      <c r="H30" s="2">
        <v>37</v>
      </c>
      <c r="I30" s="2">
        <v>7.41</v>
      </c>
      <c r="J30" s="2">
        <v>36</v>
      </c>
      <c r="K30" s="2">
        <v>11.6</v>
      </c>
      <c r="L30" s="2">
        <v>0.5</v>
      </c>
      <c r="M30" s="2">
        <v>0</v>
      </c>
      <c r="N30" s="2">
        <v>12.1</v>
      </c>
      <c r="O30" s="2">
        <v>16</v>
      </c>
      <c r="P30" s="2">
        <v>4.9000000000000004</v>
      </c>
      <c r="Q30" s="2">
        <v>-1.5</v>
      </c>
      <c r="R30" s="2">
        <v>39</v>
      </c>
      <c r="S30" s="6">
        <v>30.561</v>
      </c>
      <c r="T30" s="6">
        <f>1.39 * K30 * F30/100 + 0.003 * G30</f>
        <v>12.198751999999997</v>
      </c>
    </row>
    <row r="31" spans="1:20" x14ac:dyDescent="0.25">
      <c r="A31" s="2" t="s">
        <v>152</v>
      </c>
      <c r="B31" s="2" t="s">
        <v>45</v>
      </c>
      <c r="C31" s="4" t="s">
        <v>55</v>
      </c>
      <c r="D31" s="5" t="s">
        <v>57</v>
      </c>
      <c r="E31" s="2">
        <v>4200</v>
      </c>
      <c r="F31" s="2">
        <v>85.8</v>
      </c>
      <c r="G31" s="2">
        <v>57</v>
      </c>
      <c r="H31" s="2">
        <v>37</v>
      </c>
      <c r="I31" s="2">
        <v>7.39</v>
      </c>
      <c r="J31" s="2">
        <v>32</v>
      </c>
      <c r="K31" s="2">
        <v>12.9</v>
      </c>
      <c r="L31" s="2">
        <v>1.3</v>
      </c>
      <c r="M31" s="2">
        <v>0</v>
      </c>
      <c r="N31" s="2">
        <v>15.4</v>
      </c>
      <c r="O31" s="2">
        <v>17.7</v>
      </c>
      <c r="P31" s="2">
        <v>6.9</v>
      </c>
      <c r="Q31" s="2">
        <v>-4.5</v>
      </c>
      <c r="R31" s="2">
        <v>46</v>
      </c>
      <c r="S31" s="6">
        <v>30.106999999999999</v>
      </c>
      <c r="T31" s="6">
        <f>1.39 * K31 * F31/100 + 0.003 * G31</f>
        <v>15.555797999999999</v>
      </c>
    </row>
    <row r="32" spans="1:20" x14ac:dyDescent="0.25">
      <c r="A32" s="2" t="s">
        <v>156</v>
      </c>
      <c r="B32" s="2" t="s">
        <v>46</v>
      </c>
      <c r="C32" s="4" t="s">
        <v>55</v>
      </c>
      <c r="D32" s="5" t="s">
        <v>57</v>
      </c>
      <c r="E32" s="2">
        <v>4200</v>
      </c>
      <c r="F32" s="2">
        <v>76.3</v>
      </c>
      <c r="G32" s="2">
        <v>49</v>
      </c>
      <c r="H32" s="2">
        <v>37</v>
      </c>
      <c r="I32" s="2">
        <v>7.37</v>
      </c>
      <c r="J32" s="2">
        <v>29</v>
      </c>
      <c r="K32" s="2">
        <v>13.1</v>
      </c>
      <c r="L32" s="2">
        <v>1.9</v>
      </c>
      <c r="M32" s="2">
        <v>0</v>
      </c>
      <c r="N32" s="2">
        <v>13.9</v>
      </c>
      <c r="O32" s="2">
        <v>17.7</v>
      </c>
      <c r="P32" s="2">
        <v>9.8000000000000007</v>
      </c>
      <c r="Q32" s="2">
        <v>-7.1</v>
      </c>
      <c r="R32" s="2">
        <v>44</v>
      </c>
      <c r="S32" s="6">
        <v>31.777000000000001</v>
      </c>
      <c r="T32" s="6">
        <f>1.39 * K32 * F32/100 + 0.003 * G32</f>
        <v>14.040466999999998</v>
      </c>
    </row>
    <row r="33" spans="1:20" x14ac:dyDescent="0.25">
      <c r="A33" s="2" t="s">
        <v>160</v>
      </c>
      <c r="B33" s="2" t="s">
        <v>47</v>
      </c>
      <c r="C33" s="4" t="s">
        <v>55</v>
      </c>
      <c r="D33" s="5" t="s">
        <v>57</v>
      </c>
      <c r="E33" s="2">
        <v>4200</v>
      </c>
      <c r="F33" s="2">
        <v>80</v>
      </c>
      <c r="G33" s="2">
        <v>48</v>
      </c>
      <c r="H33" s="2">
        <v>37</v>
      </c>
      <c r="I33" s="2">
        <v>7.33</v>
      </c>
      <c r="J33" s="2">
        <v>32</v>
      </c>
      <c r="K33" s="2">
        <v>14.6</v>
      </c>
      <c r="L33" s="2">
        <v>0</v>
      </c>
      <c r="M33" s="2">
        <v>0.1</v>
      </c>
      <c r="N33" s="2">
        <v>16.2</v>
      </c>
      <c r="O33" s="2">
        <v>20.2</v>
      </c>
      <c r="P33" s="2">
        <v>8.8000000000000007</v>
      </c>
      <c r="Q33" s="2">
        <v>-7.9</v>
      </c>
      <c r="R33" s="2">
        <v>44</v>
      </c>
      <c r="S33" s="6">
        <v>28.29</v>
      </c>
      <c r="T33" s="6">
        <f>1.39 * K33 * F33/100 + 0.003 * G33</f>
        <v>16.379199999999997</v>
      </c>
    </row>
    <row r="34" spans="1:20" x14ac:dyDescent="0.25">
      <c r="A34" s="2" t="s">
        <v>162</v>
      </c>
      <c r="B34" s="2" t="s">
        <v>47</v>
      </c>
      <c r="C34" s="4" t="s">
        <v>55</v>
      </c>
      <c r="D34" s="5" t="s">
        <v>57</v>
      </c>
      <c r="E34" s="2">
        <v>4200</v>
      </c>
      <c r="F34" s="2">
        <v>77.2</v>
      </c>
      <c r="G34" s="2">
        <v>45</v>
      </c>
      <c r="H34" s="2">
        <v>37</v>
      </c>
      <c r="I34" s="2">
        <v>7.38</v>
      </c>
      <c r="J34" s="2">
        <v>35</v>
      </c>
      <c r="K34" s="2">
        <v>14.1</v>
      </c>
      <c r="L34" s="2">
        <v>0</v>
      </c>
      <c r="M34" s="2">
        <v>0</v>
      </c>
      <c r="N34" s="2">
        <v>15.1</v>
      </c>
      <c r="O34" s="2">
        <v>19.600000000000001</v>
      </c>
      <c r="P34" s="2">
        <v>7.1</v>
      </c>
      <c r="Q34" s="2">
        <v>-4.0999999999999996</v>
      </c>
      <c r="R34" s="2">
        <v>50</v>
      </c>
      <c r="S34" s="6">
        <v>28.29</v>
      </c>
      <c r="T34" s="6">
        <f>1.39 * K34 * F34/100 + 0.003 * G34</f>
        <v>15.265427999999996</v>
      </c>
    </row>
    <row r="35" spans="1:20" x14ac:dyDescent="0.25">
      <c r="A35" s="2" t="s">
        <v>167</v>
      </c>
      <c r="B35" s="2" t="s">
        <v>48</v>
      </c>
      <c r="C35" s="4" t="s">
        <v>55</v>
      </c>
      <c r="D35" s="5" t="s">
        <v>57</v>
      </c>
      <c r="E35" s="2">
        <v>4200</v>
      </c>
      <c r="F35" s="2">
        <v>80.7</v>
      </c>
      <c r="G35" s="2">
        <v>50</v>
      </c>
      <c r="H35" s="2">
        <v>37</v>
      </c>
      <c r="I35" s="2">
        <v>7.32</v>
      </c>
      <c r="J35" s="2">
        <v>27</v>
      </c>
      <c r="K35" s="2">
        <v>14.3</v>
      </c>
      <c r="L35" s="2">
        <v>0</v>
      </c>
      <c r="M35" s="2">
        <v>0.2</v>
      </c>
      <c r="N35" s="2">
        <v>16</v>
      </c>
      <c r="O35" s="2">
        <v>19.899999999999999</v>
      </c>
      <c r="P35" s="2">
        <v>10.4</v>
      </c>
      <c r="Q35" s="2">
        <v>-10.6</v>
      </c>
      <c r="R35" s="2">
        <v>45</v>
      </c>
      <c r="S35" s="6">
        <v>28.76</v>
      </c>
      <c r="T35" s="6">
        <f>1.39 * K35 * F35/100 + 0.003 * G35</f>
        <v>16.190738999999997</v>
      </c>
    </row>
    <row r="36" spans="1:20" x14ac:dyDescent="0.25">
      <c r="A36" s="2" t="s">
        <v>171</v>
      </c>
      <c r="B36" s="2" t="s">
        <v>49</v>
      </c>
      <c r="C36" s="4" t="s">
        <v>55</v>
      </c>
      <c r="D36" s="5" t="s">
        <v>57</v>
      </c>
      <c r="E36" s="2">
        <v>4200</v>
      </c>
      <c r="F36" s="2">
        <v>67.599999999999994</v>
      </c>
      <c r="G36" s="2">
        <v>43</v>
      </c>
      <c r="H36" s="2">
        <v>37</v>
      </c>
      <c r="I36" s="2">
        <v>7.28</v>
      </c>
      <c r="J36" s="2">
        <v>34</v>
      </c>
      <c r="K36" s="2">
        <v>14.7</v>
      </c>
      <c r="L36" s="2">
        <v>0</v>
      </c>
      <c r="M36" s="2">
        <v>0.1</v>
      </c>
      <c r="N36" s="2">
        <v>13.8</v>
      </c>
      <c r="O36" s="2">
        <v>20.399999999999999</v>
      </c>
      <c r="P36" s="2">
        <v>9.5</v>
      </c>
      <c r="Q36" s="2">
        <v>-9.8000000000000007</v>
      </c>
      <c r="R36" s="2">
        <v>44</v>
      </c>
      <c r="S36" s="6">
        <v>28.361000000000001</v>
      </c>
      <c r="T36" s="6">
        <f>1.39 * K36 * F36/100 + 0.003 * G36</f>
        <v>13.941707999999995</v>
      </c>
    </row>
    <row r="37" spans="1:20" x14ac:dyDescent="0.25">
      <c r="A37" s="2" t="s">
        <v>178</v>
      </c>
      <c r="B37" s="2" t="s">
        <v>50</v>
      </c>
      <c r="C37" s="4" t="s">
        <v>55</v>
      </c>
      <c r="D37" s="5" t="s">
        <v>57</v>
      </c>
      <c r="E37" s="2">
        <v>4200</v>
      </c>
      <c r="F37" s="2">
        <v>82</v>
      </c>
      <c r="G37" s="2">
        <v>51</v>
      </c>
      <c r="H37" s="2">
        <v>37</v>
      </c>
      <c r="I37" s="2">
        <v>7.37</v>
      </c>
      <c r="J37" s="2">
        <v>32</v>
      </c>
      <c r="K37" s="2">
        <v>13.5</v>
      </c>
      <c r="L37" s="2">
        <v>0.2</v>
      </c>
      <c r="M37" s="2">
        <v>0.5</v>
      </c>
      <c r="N37" s="2">
        <v>15.3</v>
      </c>
      <c r="O37" s="2">
        <v>18.600000000000001</v>
      </c>
      <c r="P37" s="2">
        <v>6.4</v>
      </c>
      <c r="Q37" s="2">
        <v>-5.7</v>
      </c>
      <c r="R37" s="2">
        <v>46</v>
      </c>
      <c r="S37" s="6">
        <v>28.712</v>
      </c>
      <c r="T37" s="6">
        <f>1.39 * K37 * F37/100 + 0.003 * G37</f>
        <v>15.540299999999998</v>
      </c>
    </row>
    <row r="38" spans="1:20" x14ac:dyDescent="0.25">
      <c r="A38" s="2" t="s">
        <v>62</v>
      </c>
      <c r="B38" s="2" t="s">
        <v>15</v>
      </c>
      <c r="C38" s="4" t="s">
        <v>55</v>
      </c>
      <c r="D38" s="5" t="s">
        <v>54</v>
      </c>
      <c r="E38" s="2">
        <v>4200</v>
      </c>
      <c r="F38" s="2">
        <v>77.400000000000006</v>
      </c>
      <c r="G38" s="2">
        <v>45</v>
      </c>
      <c r="H38" s="2">
        <v>37</v>
      </c>
      <c r="I38" s="2">
        <v>7.45</v>
      </c>
      <c r="J38" s="2">
        <v>36</v>
      </c>
      <c r="K38" s="2">
        <v>15.7</v>
      </c>
      <c r="L38" s="2">
        <v>1.4</v>
      </c>
      <c r="M38" s="2">
        <v>0</v>
      </c>
      <c r="N38" s="2">
        <v>16.7</v>
      </c>
      <c r="O38" s="2">
        <v>21.3</v>
      </c>
      <c r="P38" s="2">
        <v>1.7</v>
      </c>
      <c r="Q38" s="2">
        <v>1.3</v>
      </c>
      <c r="R38" s="2">
        <v>51</v>
      </c>
      <c r="S38" s="6">
        <v>28.803999999999998</v>
      </c>
      <c r="T38" s="6">
        <f>1.39 * K38 * F38/100 + 0.003 * G38</f>
        <v>17.026002000000002</v>
      </c>
    </row>
    <row r="39" spans="1:20" x14ac:dyDescent="0.25">
      <c r="A39" s="2" t="s">
        <v>103</v>
      </c>
      <c r="B39" s="2" t="s">
        <v>16</v>
      </c>
      <c r="C39" s="4" t="s">
        <v>55</v>
      </c>
      <c r="D39" s="5" t="s">
        <v>54</v>
      </c>
      <c r="E39" s="2">
        <v>4200</v>
      </c>
      <c r="F39" s="2">
        <v>80.099999999999994</v>
      </c>
      <c r="G39" s="2">
        <v>51</v>
      </c>
      <c r="H39" s="2">
        <v>37</v>
      </c>
      <c r="I39" s="2">
        <v>7.44</v>
      </c>
      <c r="J39" s="2">
        <v>36</v>
      </c>
      <c r="K39" s="2">
        <v>16</v>
      </c>
      <c r="L39" s="2">
        <v>2</v>
      </c>
      <c r="M39" s="2">
        <v>0</v>
      </c>
      <c r="N39" s="2">
        <v>17.5</v>
      </c>
      <c r="O39" s="2">
        <v>21.5</v>
      </c>
      <c r="P39" s="2">
        <v>1.9</v>
      </c>
      <c r="Q39" s="2">
        <v>0.7</v>
      </c>
      <c r="R39" s="2">
        <v>49</v>
      </c>
      <c r="S39" s="6">
        <v>31.314</v>
      </c>
      <c r="T39" s="6">
        <f>1.39 * K39 * F39/100 + 0.003 * G39</f>
        <v>17.967239999999997</v>
      </c>
    </row>
    <row r="40" spans="1:20" x14ac:dyDescent="0.25">
      <c r="A40" s="2" t="s">
        <v>144</v>
      </c>
      <c r="B40" s="2" t="s">
        <v>17</v>
      </c>
      <c r="C40" s="4" t="s">
        <v>55</v>
      </c>
      <c r="D40" s="5" t="s">
        <v>54</v>
      </c>
      <c r="E40" s="2">
        <v>4200</v>
      </c>
      <c r="F40" s="2">
        <v>86.2</v>
      </c>
      <c r="G40" s="2">
        <v>55</v>
      </c>
      <c r="H40" s="2">
        <v>37</v>
      </c>
      <c r="I40" s="2">
        <v>7.47</v>
      </c>
      <c r="J40" s="2">
        <v>29</v>
      </c>
      <c r="K40" s="2">
        <v>15</v>
      </c>
      <c r="L40" s="2">
        <v>0.4</v>
      </c>
      <c r="M40" s="2">
        <v>0</v>
      </c>
      <c r="N40" s="2">
        <v>17.7</v>
      </c>
      <c r="O40" s="2">
        <v>20.399999999999999</v>
      </c>
      <c r="P40" s="2">
        <v>2.2999999999999998</v>
      </c>
      <c r="Q40" s="2">
        <v>-1.4</v>
      </c>
      <c r="R40" s="2">
        <v>47</v>
      </c>
      <c r="S40" s="6">
        <v>30.812000000000001</v>
      </c>
      <c r="T40" s="6">
        <f>1.39 * K40 * F40/100 + 0.003 * G40</f>
        <v>18.137699999999999</v>
      </c>
    </row>
    <row r="41" spans="1:20" x14ac:dyDescent="0.25">
      <c r="A41" s="2" t="s">
        <v>179</v>
      </c>
      <c r="B41" s="2" t="s">
        <v>18</v>
      </c>
      <c r="C41" s="4" t="s">
        <v>55</v>
      </c>
      <c r="D41" s="5" t="s">
        <v>54</v>
      </c>
      <c r="E41" s="2">
        <v>4200</v>
      </c>
      <c r="F41" s="2">
        <v>76.5</v>
      </c>
      <c r="G41" s="2">
        <v>44</v>
      </c>
      <c r="H41" s="2">
        <v>37</v>
      </c>
      <c r="I41" s="2">
        <v>7.46</v>
      </c>
      <c r="J41" s="2">
        <v>36</v>
      </c>
      <c r="K41" s="2">
        <v>15.3</v>
      </c>
      <c r="L41" s="2">
        <v>1.4</v>
      </c>
      <c r="M41" s="2">
        <v>0</v>
      </c>
      <c r="N41" s="2">
        <v>16</v>
      </c>
      <c r="O41" s="2">
        <v>20.7</v>
      </c>
      <c r="P41" s="2">
        <v>1.8</v>
      </c>
      <c r="Q41" s="2">
        <v>2</v>
      </c>
      <c r="R41" s="2">
        <v>47</v>
      </c>
      <c r="S41" s="6">
        <v>29.98</v>
      </c>
      <c r="T41" s="6">
        <f>1.39 * K41 * F41/100 + 0.003 * G41</f>
        <v>16.401255000000003</v>
      </c>
    </row>
    <row r="42" spans="1:20" x14ac:dyDescent="0.25">
      <c r="A42" s="2" t="s">
        <v>182</v>
      </c>
      <c r="B42" s="2" t="s">
        <v>19</v>
      </c>
      <c r="C42" s="4" t="s">
        <v>55</v>
      </c>
      <c r="D42" s="5" t="s">
        <v>54</v>
      </c>
      <c r="E42" s="2">
        <v>4200</v>
      </c>
      <c r="F42" s="2">
        <v>80.900000000000006</v>
      </c>
      <c r="G42" s="2">
        <v>48</v>
      </c>
      <c r="H42" s="2">
        <v>37</v>
      </c>
      <c r="I42" s="2">
        <v>7.45</v>
      </c>
      <c r="J42" s="2">
        <v>33</v>
      </c>
      <c r="K42" s="2">
        <v>16.8</v>
      </c>
      <c r="L42" s="2">
        <v>0.8</v>
      </c>
      <c r="M42" s="2">
        <v>0.2</v>
      </c>
      <c r="N42" s="2">
        <v>18.600000000000001</v>
      </c>
      <c r="O42" s="2">
        <v>22.8</v>
      </c>
      <c r="P42" s="2">
        <v>1.3</v>
      </c>
      <c r="Q42" s="2">
        <v>-0.2</v>
      </c>
      <c r="R42" s="2">
        <v>54</v>
      </c>
      <c r="S42" s="6">
        <v>29.986000000000001</v>
      </c>
      <c r="T42" s="6">
        <f>1.39 * K42 * F42/100 + 0.003 * G42</f>
        <v>19.035768000000001</v>
      </c>
    </row>
    <row r="43" spans="1:20" x14ac:dyDescent="0.25">
      <c r="A43" s="2" t="s">
        <v>185</v>
      </c>
      <c r="B43" s="2" t="s">
        <v>20</v>
      </c>
      <c r="C43" s="4" t="s">
        <v>55</v>
      </c>
      <c r="D43" s="5" t="s">
        <v>54</v>
      </c>
      <c r="E43" s="2">
        <v>4200</v>
      </c>
      <c r="F43" s="2">
        <v>79.3</v>
      </c>
      <c r="G43" s="2">
        <v>46</v>
      </c>
      <c r="H43" s="2">
        <v>37</v>
      </c>
      <c r="I43" s="2">
        <v>7.4</v>
      </c>
      <c r="J43" s="2">
        <v>38</v>
      </c>
      <c r="K43" s="2">
        <v>15.7</v>
      </c>
      <c r="L43" s="2">
        <v>0.4</v>
      </c>
      <c r="M43" s="2">
        <v>0</v>
      </c>
      <c r="N43" s="2">
        <v>17.100000000000001</v>
      </c>
      <c r="O43" s="2">
        <v>21.5</v>
      </c>
      <c r="P43" s="2">
        <v>1.1000000000000001</v>
      </c>
      <c r="Q43" s="2">
        <v>-1</v>
      </c>
      <c r="R43" s="2">
        <v>46</v>
      </c>
      <c r="S43" s="6">
        <v>28.3</v>
      </c>
      <c r="T43" s="6">
        <f>1.39 * K43 * F43/100 + 0.003 * G43</f>
        <v>17.443638999999997</v>
      </c>
    </row>
    <row r="44" spans="1:20" x14ac:dyDescent="0.25">
      <c r="A44" s="2" t="s">
        <v>189</v>
      </c>
      <c r="B44" s="2" t="s">
        <v>21</v>
      </c>
      <c r="C44" s="4" t="s">
        <v>55</v>
      </c>
      <c r="D44" s="5" t="s">
        <v>54</v>
      </c>
      <c r="E44" s="2">
        <v>4200</v>
      </c>
      <c r="F44" s="2">
        <v>81.900000000000006</v>
      </c>
      <c r="G44" s="2">
        <v>49</v>
      </c>
      <c r="H44" s="2">
        <v>37</v>
      </c>
      <c r="I44" s="2">
        <v>7.44</v>
      </c>
      <c r="J44" s="2">
        <v>35</v>
      </c>
      <c r="K44" s="2">
        <v>18</v>
      </c>
      <c r="L44" s="2">
        <v>0.6</v>
      </c>
      <c r="M44" s="2">
        <v>0.2</v>
      </c>
      <c r="N44" s="2">
        <v>20.2</v>
      </c>
      <c r="O44" s="2">
        <v>24.5</v>
      </c>
      <c r="P44" s="2">
        <v>1.2</v>
      </c>
      <c r="Q44" s="2">
        <v>0.2</v>
      </c>
      <c r="R44" s="2">
        <v>57</v>
      </c>
      <c r="S44" s="6">
        <v>29.062000000000001</v>
      </c>
      <c r="T44" s="6">
        <f>1.39 * K44 * F44/100 + 0.003 * G44</f>
        <v>20.638379999999998</v>
      </c>
    </row>
    <row r="45" spans="1:20" x14ac:dyDescent="0.25">
      <c r="A45" s="2" t="s">
        <v>192</v>
      </c>
      <c r="B45" s="2" t="s">
        <v>22</v>
      </c>
      <c r="C45" s="4" t="s">
        <v>55</v>
      </c>
      <c r="D45" s="5" t="s">
        <v>54</v>
      </c>
      <c r="E45" s="2">
        <v>4200</v>
      </c>
      <c r="F45" s="2">
        <v>86.4</v>
      </c>
      <c r="G45" s="2">
        <v>55</v>
      </c>
      <c r="H45" s="2">
        <v>37</v>
      </c>
      <c r="I45" s="2">
        <v>7.47</v>
      </c>
      <c r="J45" s="2">
        <v>33</v>
      </c>
      <c r="K45" s="2">
        <v>15.5</v>
      </c>
      <c r="L45" s="2">
        <v>1.1000000000000001</v>
      </c>
      <c r="M45" s="2">
        <v>0</v>
      </c>
      <c r="N45" s="2">
        <v>18.399999999999999</v>
      </c>
      <c r="O45" s="2">
        <v>21</v>
      </c>
      <c r="P45" s="2">
        <v>0.9</v>
      </c>
      <c r="Q45" s="2">
        <v>1</v>
      </c>
      <c r="R45" s="2">
        <v>48</v>
      </c>
      <c r="S45" s="6">
        <v>30.318999999999999</v>
      </c>
      <c r="T45" s="6">
        <f>1.39 * K45 * F45/100 + 0.003 * G45</f>
        <v>18.779879999999999</v>
      </c>
    </row>
    <row r="46" spans="1:20" x14ac:dyDescent="0.25">
      <c r="A46" s="2" t="s">
        <v>195</v>
      </c>
      <c r="B46" s="2" t="s">
        <v>23</v>
      </c>
      <c r="C46" s="4" t="s">
        <v>55</v>
      </c>
      <c r="D46" s="5" t="s">
        <v>54</v>
      </c>
      <c r="E46" s="2">
        <v>4200</v>
      </c>
      <c r="F46" s="2">
        <v>80.3</v>
      </c>
      <c r="G46" s="2">
        <v>49</v>
      </c>
      <c r="H46" s="2">
        <v>37</v>
      </c>
      <c r="I46" s="2">
        <v>7.44</v>
      </c>
      <c r="J46" s="2">
        <v>37</v>
      </c>
      <c r="K46" s="2">
        <v>14.2</v>
      </c>
      <c r="L46" s="2">
        <v>0.8</v>
      </c>
      <c r="M46" s="2">
        <v>0</v>
      </c>
      <c r="N46" s="2">
        <v>15.6</v>
      </c>
      <c r="O46" s="2">
        <v>19.3</v>
      </c>
      <c r="P46" s="2">
        <v>2.1</v>
      </c>
      <c r="Q46" s="2">
        <v>1.2</v>
      </c>
      <c r="R46" s="2">
        <v>49</v>
      </c>
      <c r="S46" s="6">
        <v>30.564</v>
      </c>
      <c r="T46" s="6">
        <f>1.39 * K46 * F46/100 + 0.003 * G46</f>
        <v>15.996613999999997</v>
      </c>
    </row>
    <row r="47" spans="1:20" x14ac:dyDescent="0.25">
      <c r="A47" s="2" t="s">
        <v>65</v>
      </c>
      <c r="B47" s="2" t="s">
        <v>24</v>
      </c>
      <c r="C47" s="4" t="s">
        <v>55</v>
      </c>
      <c r="D47" s="5" t="s">
        <v>54</v>
      </c>
      <c r="E47" s="2">
        <v>4200</v>
      </c>
      <c r="F47" s="2">
        <v>82.2</v>
      </c>
      <c r="G47" s="2">
        <v>49</v>
      </c>
      <c r="H47" s="2">
        <v>37</v>
      </c>
      <c r="I47" s="2">
        <v>7.43</v>
      </c>
      <c r="J47" s="2">
        <v>35</v>
      </c>
      <c r="K47" s="2">
        <v>13.2</v>
      </c>
      <c r="L47" s="2">
        <v>1.3</v>
      </c>
      <c r="M47" s="2">
        <v>0</v>
      </c>
      <c r="N47" s="2">
        <v>14.9</v>
      </c>
      <c r="O47" s="2">
        <v>17.899999999999999</v>
      </c>
      <c r="P47" s="2">
        <v>1.7</v>
      </c>
      <c r="Q47" s="2">
        <v>-0.7</v>
      </c>
      <c r="R47" s="2">
        <v>42</v>
      </c>
      <c r="S47" s="6">
        <v>29.113</v>
      </c>
      <c r="T47" s="6">
        <f>1.39 * K47 * F47/100 + 0.003 * G47</f>
        <v>15.229056</v>
      </c>
    </row>
    <row r="48" spans="1:20" x14ac:dyDescent="0.25">
      <c r="A48" s="2" t="s">
        <v>67</v>
      </c>
      <c r="B48" s="2" t="s">
        <v>25</v>
      </c>
      <c r="C48" s="4" t="s">
        <v>55</v>
      </c>
      <c r="D48" s="5" t="s">
        <v>54</v>
      </c>
      <c r="E48" s="2">
        <v>4200</v>
      </c>
      <c r="F48" s="2">
        <v>88.7</v>
      </c>
      <c r="G48" s="2">
        <v>56</v>
      </c>
      <c r="H48" s="2">
        <v>37</v>
      </c>
      <c r="I48" s="2">
        <v>7.46</v>
      </c>
      <c r="J48" s="2">
        <v>32</v>
      </c>
      <c r="K48" s="2">
        <v>11.8</v>
      </c>
      <c r="L48" s="2">
        <v>0</v>
      </c>
      <c r="M48" s="2">
        <v>0</v>
      </c>
      <c r="N48" s="2">
        <v>14.3</v>
      </c>
      <c r="O48" s="2">
        <v>16.100000000000001</v>
      </c>
      <c r="P48" s="2">
        <v>2.7</v>
      </c>
      <c r="Q48" s="2">
        <v>-0.3</v>
      </c>
      <c r="R48" s="2">
        <v>44</v>
      </c>
      <c r="S48" s="6">
        <v>29.295000000000002</v>
      </c>
      <c r="T48" s="6">
        <f>1.39 * K48 * F48/100 + 0.003 * G48</f>
        <v>14.716574</v>
      </c>
    </row>
    <row r="49" spans="1:20" x14ac:dyDescent="0.25">
      <c r="A49" s="2" t="s">
        <v>70</v>
      </c>
      <c r="B49" s="2" t="s">
        <v>26</v>
      </c>
      <c r="C49" s="4" t="s">
        <v>55</v>
      </c>
      <c r="D49" s="5" t="s">
        <v>54</v>
      </c>
      <c r="E49" s="2">
        <v>4200</v>
      </c>
      <c r="F49" s="2">
        <v>82.3</v>
      </c>
      <c r="G49" s="2">
        <v>48</v>
      </c>
      <c r="H49" s="2">
        <v>37</v>
      </c>
      <c r="I49" s="2">
        <v>7.44</v>
      </c>
      <c r="J49" s="2">
        <v>35</v>
      </c>
      <c r="K49" s="2">
        <v>13.2</v>
      </c>
      <c r="L49" s="2">
        <v>0</v>
      </c>
      <c r="M49" s="2">
        <v>0</v>
      </c>
      <c r="N49" s="2">
        <v>14.9</v>
      </c>
      <c r="O49" s="2">
        <v>18.100000000000001</v>
      </c>
      <c r="P49" s="2">
        <v>1.3</v>
      </c>
      <c r="Q49" s="2">
        <v>0</v>
      </c>
      <c r="R49" s="2">
        <v>42</v>
      </c>
      <c r="S49" s="6">
        <v>28.762</v>
      </c>
      <c r="T49" s="6">
        <f>1.39 * K49 * F49/100 + 0.003 * G49</f>
        <v>15.244403999999999</v>
      </c>
    </row>
    <row r="50" spans="1:20" x14ac:dyDescent="0.25">
      <c r="A50" s="2" t="s">
        <v>74</v>
      </c>
      <c r="B50" s="2" t="s">
        <v>27</v>
      </c>
      <c r="C50" s="4" t="s">
        <v>55</v>
      </c>
      <c r="D50" s="5" t="s">
        <v>54</v>
      </c>
      <c r="E50" s="2">
        <v>4200</v>
      </c>
      <c r="F50" s="2">
        <v>77.099999999999994</v>
      </c>
      <c r="G50" s="2">
        <v>45</v>
      </c>
      <c r="H50" s="2">
        <v>37</v>
      </c>
      <c r="I50" s="2">
        <v>7.44</v>
      </c>
      <c r="J50" s="2">
        <v>34</v>
      </c>
      <c r="K50" s="2">
        <v>10.7</v>
      </c>
      <c r="L50" s="2">
        <v>0.5</v>
      </c>
      <c r="M50" s="2">
        <v>0</v>
      </c>
      <c r="N50" s="2">
        <v>11.3</v>
      </c>
      <c r="O50" s="2">
        <v>14.6</v>
      </c>
      <c r="P50" s="2">
        <v>1.2</v>
      </c>
      <c r="Q50" s="2">
        <v>-0.6</v>
      </c>
      <c r="R50" s="2">
        <v>36</v>
      </c>
      <c r="S50" s="6">
        <v>29.472000000000001</v>
      </c>
      <c r="T50" s="6">
        <f>1.39 * K50 * F50/100 + 0.003 * G50</f>
        <v>11.602082999999997</v>
      </c>
    </row>
    <row r="51" spans="1:20" x14ac:dyDescent="0.25">
      <c r="A51" s="2" t="s">
        <v>82</v>
      </c>
      <c r="B51" s="2" t="s">
        <v>29</v>
      </c>
      <c r="C51" s="4" t="s">
        <v>55</v>
      </c>
      <c r="D51" s="5" t="s">
        <v>54</v>
      </c>
      <c r="E51" s="2">
        <v>4200</v>
      </c>
      <c r="F51" s="2">
        <v>82</v>
      </c>
      <c r="G51" s="2">
        <v>49</v>
      </c>
      <c r="H51" s="2">
        <v>37</v>
      </c>
      <c r="I51" s="2">
        <v>7.44</v>
      </c>
      <c r="J51" s="2">
        <v>34</v>
      </c>
      <c r="K51" s="2">
        <v>14.7</v>
      </c>
      <c r="L51" s="2">
        <v>0.5</v>
      </c>
      <c r="M51" s="2">
        <v>0.3</v>
      </c>
      <c r="N51" s="2">
        <v>16.5</v>
      </c>
      <c r="O51" s="2">
        <v>20</v>
      </c>
      <c r="P51" s="2">
        <v>0.7</v>
      </c>
      <c r="Q51" s="2">
        <v>-0.5</v>
      </c>
      <c r="R51" s="2">
        <v>43</v>
      </c>
      <c r="S51" s="6">
        <v>28.428999999999998</v>
      </c>
      <c r="T51" s="6">
        <f>1.39 * K51 * F51/100 + 0.003 * G51</f>
        <v>16.902059999999995</v>
      </c>
    </row>
    <row r="52" spans="1:20" x14ac:dyDescent="0.25">
      <c r="A52" s="2" t="s">
        <v>86</v>
      </c>
      <c r="B52" s="2" t="s">
        <v>30</v>
      </c>
      <c r="C52" s="4" t="s">
        <v>55</v>
      </c>
      <c r="D52" s="5" t="s">
        <v>54</v>
      </c>
      <c r="E52" s="2">
        <v>4200</v>
      </c>
      <c r="F52" s="2">
        <v>80</v>
      </c>
      <c r="G52" s="2">
        <v>46</v>
      </c>
      <c r="H52" s="2">
        <v>37</v>
      </c>
      <c r="I52" s="2">
        <v>7.41</v>
      </c>
      <c r="J52" s="2">
        <v>38</v>
      </c>
      <c r="K52" s="2">
        <v>12.7</v>
      </c>
      <c r="L52" s="2">
        <v>0</v>
      </c>
      <c r="M52" s="2">
        <v>0</v>
      </c>
      <c r="N52" s="2">
        <v>13.9</v>
      </c>
      <c r="O52" s="2">
        <v>17.399999999999999</v>
      </c>
      <c r="P52" s="2">
        <v>1.5</v>
      </c>
      <c r="Q52" s="2">
        <v>-0.3</v>
      </c>
      <c r="R52" s="2">
        <v>46</v>
      </c>
      <c r="S52" s="6">
        <v>28.387</v>
      </c>
      <c r="T52" s="6">
        <f>1.39 * K52 * F52/100 + 0.003 * G52</f>
        <v>14.260399999999997</v>
      </c>
    </row>
    <row r="53" spans="1:20" x14ac:dyDescent="0.25">
      <c r="A53" s="2" t="s">
        <v>90</v>
      </c>
      <c r="B53" s="2" t="s">
        <v>31</v>
      </c>
      <c r="C53" s="4" t="s">
        <v>55</v>
      </c>
      <c r="D53" s="5" t="s">
        <v>54</v>
      </c>
      <c r="E53" s="2">
        <v>4200</v>
      </c>
      <c r="F53" s="2">
        <v>84.6</v>
      </c>
      <c r="G53" s="2">
        <v>52</v>
      </c>
      <c r="H53" s="2">
        <v>37</v>
      </c>
      <c r="I53" s="2">
        <v>7.44</v>
      </c>
      <c r="J53" s="2">
        <v>33</v>
      </c>
      <c r="K53" s="2">
        <v>14</v>
      </c>
      <c r="L53" s="2">
        <v>0.4</v>
      </c>
      <c r="M53" s="2">
        <v>0</v>
      </c>
      <c r="N53" s="2">
        <v>16.2</v>
      </c>
      <c r="O53" s="2">
        <v>19.100000000000001</v>
      </c>
      <c r="P53" s="2">
        <v>0.9</v>
      </c>
      <c r="Q53" s="2">
        <v>-1</v>
      </c>
      <c r="R53" s="2">
        <v>45</v>
      </c>
      <c r="S53" s="6">
        <v>29.334</v>
      </c>
      <c r="T53" s="6">
        <f>1.39 * K53 * F53/100 + 0.003 * G53</f>
        <v>16.619159999999994</v>
      </c>
    </row>
    <row r="54" spans="1:20" x14ac:dyDescent="0.25">
      <c r="A54" s="2" t="s">
        <v>94</v>
      </c>
      <c r="B54" s="2" t="s">
        <v>32</v>
      </c>
      <c r="C54" s="4" t="s">
        <v>55</v>
      </c>
      <c r="D54" s="5" t="s">
        <v>54</v>
      </c>
      <c r="E54" s="2">
        <v>4200</v>
      </c>
      <c r="F54" s="2">
        <v>86.1</v>
      </c>
      <c r="G54" s="2">
        <v>56</v>
      </c>
      <c r="H54" s="2">
        <v>37</v>
      </c>
      <c r="I54" s="2">
        <v>7.45</v>
      </c>
      <c r="J54" s="2">
        <v>32</v>
      </c>
      <c r="K54" s="2">
        <v>16.399999999999999</v>
      </c>
      <c r="L54" s="2">
        <v>1</v>
      </c>
      <c r="M54" s="2">
        <v>0</v>
      </c>
      <c r="N54" s="2">
        <v>19.399999999999999</v>
      </c>
      <c r="O54" s="2">
        <v>22.3</v>
      </c>
      <c r="P54" s="2">
        <v>1.8</v>
      </c>
      <c r="Q54" s="2">
        <v>-0.9</v>
      </c>
      <c r="R54" s="2">
        <v>50</v>
      </c>
      <c r="S54" s="6">
        <v>29.678000000000001</v>
      </c>
      <c r="T54" s="6">
        <f>1.39 * K54 * F54/100 + 0.003 * G54</f>
        <v>19.795355999999995</v>
      </c>
    </row>
    <row r="55" spans="1:20" x14ac:dyDescent="0.25">
      <c r="A55" s="2" t="s">
        <v>99</v>
      </c>
      <c r="B55" s="2" t="s">
        <v>33</v>
      </c>
      <c r="C55" s="4" t="s">
        <v>55</v>
      </c>
      <c r="D55" s="5" t="s">
        <v>54</v>
      </c>
      <c r="E55" s="2">
        <v>4200</v>
      </c>
      <c r="F55" s="2">
        <v>83.5</v>
      </c>
      <c r="G55" s="2">
        <v>51</v>
      </c>
      <c r="H55" s="2">
        <v>37</v>
      </c>
      <c r="I55" s="2">
        <v>7.44</v>
      </c>
      <c r="J55" s="2">
        <v>37</v>
      </c>
      <c r="K55" s="2">
        <v>16.5</v>
      </c>
      <c r="L55" s="2">
        <v>1.5</v>
      </c>
      <c r="M55" s="2">
        <v>0</v>
      </c>
      <c r="N55" s="2">
        <v>18.899999999999999</v>
      </c>
      <c r="O55" s="2">
        <v>22.2</v>
      </c>
      <c r="P55" s="2">
        <v>1.1000000000000001</v>
      </c>
      <c r="Q55" s="2">
        <v>1.2</v>
      </c>
      <c r="R55" s="2">
        <v>52</v>
      </c>
      <c r="S55" s="6">
        <v>29.645</v>
      </c>
      <c r="T55" s="6">
        <f>1.39 * K55 * F55/100 + 0.003 * G55</f>
        <v>19.303725</v>
      </c>
    </row>
    <row r="56" spans="1:20" x14ac:dyDescent="0.25">
      <c r="A56" s="2" t="s">
        <v>106</v>
      </c>
      <c r="B56" s="2" t="s">
        <v>34</v>
      </c>
      <c r="C56" s="4" t="s">
        <v>55</v>
      </c>
      <c r="D56" s="5" t="s">
        <v>54</v>
      </c>
      <c r="E56" s="2">
        <v>4200</v>
      </c>
      <c r="F56" s="2">
        <v>84.4</v>
      </c>
      <c r="G56" s="2">
        <v>53</v>
      </c>
      <c r="H56" s="2">
        <v>37</v>
      </c>
      <c r="I56" s="2">
        <v>7.43</v>
      </c>
      <c r="J56" s="2">
        <v>36</v>
      </c>
      <c r="K56" s="2">
        <v>14.5</v>
      </c>
      <c r="L56" s="2">
        <v>1.1000000000000001</v>
      </c>
      <c r="M56" s="2">
        <v>0</v>
      </c>
      <c r="N56" s="2">
        <v>16.7</v>
      </c>
      <c r="O56" s="2">
        <v>19</v>
      </c>
      <c r="P56" s="2">
        <v>1.3</v>
      </c>
      <c r="Q56" s="2">
        <v>0</v>
      </c>
      <c r="R56" s="2">
        <v>47</v>
      </c>
      <c r="S56" s="6">
        <v>28.920999999999999</v>
      </c>
      <c r="T56" s="6">
        <f>1.39 * K56 * F56/100 + 0.003 * G56</f>
        <v>17.169819999999998</v>
      </c>
    </row>
    <row r="57" spans="1:20" x14ac:dyDescent="0.25">
      <c r="A57" s="2" t="s">
        <v>110</v>
      </c>
      <c r="B57" s="2" t="s">
        <v>35</v>
      </c>
      <c r="C57" s="4" t="s">
        <v>55</v>
      </c>
      <c r="D57" s="5" t="s">
        <v>54</v>
      </c>
      <c r="E57" s="2">
        <v>4200</v>
      </c>
      <c r="F57" s="2">
        <v>85.8</v>
      </c>
      <c r="G57" s="2">
        <v>54</v>
      </c>
      <c r="H57" s="2">
        <v>37</v>
      </c>
      <c r="I57" s="2">
        <v>7.42</v>
      </c>
      <c r="J57" s="2">
        <v>33</v>
      </c>
      <c r="K57" s="2">
        <v>15.6</v>
      </c>
      <c r="L57" s="2">
        <v>1.9</v>
      </c>
      <c r="M57" s="2">
        <v>0</v>
      </c>
      <c r="N57" s="2">
        <v>18.3</v>
      </c>
      <c r="O57" s="2">
        <v>20.9</v>
      </c>
      <c r="P57" s="2">
        <v>0.9</v>
      </c>
      <c r="Q57" s="2">
        <v>-2.2000000000000002</v>
      </c>
      <c r="R57" s="2">
        <v>51</v>
      </c>
      <c r="S57" s="6">
        <v>28.916</v>
      </c>
      <c r="T57" s="6">
        <f>1.39 * K57 * F57/100 + 0.003 * G57</f>
        <v>18.766871999999996</v>
      </c>
    </row>
    <row r="58" spans="1:20" x14ac:dyDescent="0.25">
      <c r="A58" s="2" t="s">
        <v>113</v>
      </c>
      <c r="B58" s="2" t="s">
        <v>36</v>
      </c>
      <c r="C58" s="4" t="s">
        <v>55</v>
      </c>
      <c r="D58" s="5" t="s">
        <v>54</v>
      </c>
      <c r="E58" s="2">
        <v>4200</v>
      </c>
      <c r="F58" s="2">
        <v>85.6</v>
      </c>
      <c r="G58" s="2">
        <v>54</v>
      </c>
      <c r="H58" s="2">
        <v>37</v>
      </c>
      <c r="I58" s="2">
        <v>7.41</v>
      </c>
      <c r="J58" s="2">
        <v>33</v>
      </c>
      <c r="K58" s="2">
        <v>14.6</v>
      </c>
      <c r="L58" s="2">
        <v>0.2</v>
      </c>
      <c r="M58" s="2">
        <v>0.1</v>
      </c>
      <c r="N58" s="2">
        <v>17.100000000000001</v>
      </c>
      <c r="O58" s="2">
        <v>20</v>
      </c>
      <c r="P58" s="2">
        <v>1.8</v>
      </c>
      <c r="Q58" s="2">
        <v>-2.9</v>
      </c>
      <c r="R58" s="2">
        <v>46</v>
      </c>
      <c r="S58" s="6">
        <v>28.919</v>
      </c>
      <c r="T58" s="6">
        <f>1.39 * K58 * F58/100 + 0.003 * G58</f>
        <v>17.533663999999995</v>
      </c>
    </row>
    <row r="59" spans="1:20" x14ac:dyDescent="0.25">
      <c r="A59" s="2" t="s">
        <v>117</v>
      </c>
      <c r="B59" s="2" t="s">
        <v>37</v>
      </c>
      <c r="C59" s="4" t="s">
        <v>55</v>
      </c>
      <c r="D59" s="5" t="s">
        <v>54</v>
      </c>
      <c r="E59" s="2">
        <v>4200</v>
      </c>
      <c r="F59" s="2">
        <v>78.7</v>
      </c>
      <c r="G59" s="2">
        <v>47</v>
      </c>
      <c r="H59" s="2">
        <v>37</v>
      </c>
      <c r="I59" s="2">
        <v>7.43</v>
      </c>
      <c r="J59" s="2">
        <v>37</v>
      </c>
      <c r="K59" s="2">
        <v>14.7</v>
      </c>
      <c r="L59" s="2">
        <v>0</v>
      </c>
      <c r="M59" s="2">
        <v>0.1</v>
      </c>
      <c r="N59" s="2">
        <v>15.8</v>
      </c>
      <c r="O59" s="2">
        <v>20.100000000000001</v>
      </c>
      <c r="P59" s="2">
        <v>1.2</v>
      </c>
      <c r="Q59" s="2">
        <v>0.6</v>
      </c>
      <c r="R59" s="2">
        <v>51</v>
      </c>
      <c r="S59" s="6">
        <v>29.498999999999999</v>
      </c>
      <c r="T59" s="6">
        <f>1.39 * K59 * F59/100 + 0.003 * G59</f>
        <v>16.221770999999997</v>
      </c>
    </row>
    <row r="60" spans="1:20" x14ac:dyDescent="0.25">
      <c r="A60" s="2" t="s">
        <v>121</v>
      </c>
      <c r="B60" s="2" t="s">
        <v>38</v>
      </c>
      <c r="C60" s="4" t="s">
        <v>55</v>
      </c>
      <c r="D60" s="5" t="s">
        <v>54</v>
      </c>
      <c r="E60" s="2">
        <v>4200</v>
      </c>
      <c r="F60" s="2">
        <v>83.4</v>
      </c>
      <c r="G60" s="2">
        <v>50</v>
      </c>
      <c r="H60" s="2">
        <v>37</v>
      </c>
      <c r="I60" s="2">
        <v>7.42</v>
      </c>
      <c r="J60" s="2">
        <v>38</v>
      </c>
      <c r="K60" s="2">
        <v>14.6</v>
      </c>
      <c r="L60" s="2">
        <v>0.9</v>
      </c>
      <c r="M60" s="2">
        <v>0</v>
      </c>
      <c r="N60" s="2">
        <v>16.7</v>
      </c>
      <c r="O60" s="2">
        <v>19.8</v>
      </c>
      <c r="P60" s="2">
        <v>0.9</v>
      </c>
      <c r="Q60" s="2">
        <v>0.3</v>
      </c>
      <c r="R60" s="2">
        <v>48</v>
      </c>
      <c r="S60" s="6">
        <v>28.47</v>
      </c>
      <c r="T60" s="6">
        <f>1.39 * K60 * F60/100 + 0.003 * G60</f>
        <v>17.075195999999998</v>
      </c>
    </row>
    <row r="61" spans="1:20" x14ac:dyDescent="0.25">
      <c r="A61" s="2" t="s">
        <v>126</v>
      </c>
      <c r="B61" s="2" t="s">
        <v>39</v>
      </c>
      <c r="C61" s="4" t="s">
        <v>55</v>
      </c>
      <c r="D61" s="5" t="s">
        <v>54</v>
      </c>
      <c r="E61" s="2">
        <v>4200</v>
      </c>
      <c r="F61" s="2">
        <v>83.4</v>
      </c>
      <c r="G61" s="2">
        <v>51</v>
      </c>
      <c r="H61" s="2">
        <v>37</v>
      </c>
      <c r="I61" s="2">
        <v>7.43</v>
      </c>
      <c r="J61" s="2">
        <v>36</v>
      </c>
      <c r="K61" s="2">
        <v>15.4</v>
      </c>
      <c r="L61" s="2">
        <v>0.9</v>
      </c>
      <c r="M61" s="2">
        <v>0.2</v>
      </c>
      <c r="N61" s="2">
        <v>17.600000000000001</v>
      </c>
      <c r="O61" s="2">
        <v>20.9</v>
      </c>
      <c r="P61" s="2">
        <v>1.2</v>
      </c>
      <c r="Q61" s="2">
        <v>0</v>
      </c>
      <c r="R61" s="2">
        <v>50</v>
      </c>
      <c r="S61" s="6">
        <v>29.462</v>
      </c>
      <c r="T61" s="6">
        <f>1.39 * K61 * F61/100 + 0.003 * G61</f>
        <v>18.005603999999998</v>
      </c>
    </row>
    <row r="62" spans="1:20" x14ac:dyDescent="0.25">
      <c r="A62" s="2" t="s">
        <v>129</v>
      </c>
      <c r="B62" s="2" t="s">
        <v>40</v>
      </c>
      <c r="C62" s="4" t="s">
        <v>55</v>
      </c>
      <c r="D62" s="5" t="s">
        <v>54</v>
      </c>
      <c r="E62" s="2">
        <v>4200</v>
      </c>
      <c r="F62" s="2">
        <v>84.6</v>
      </c>
      <c r="G62" s="2">
        <v>52</v>
      </c>
      <c r="H62" s="2">
        <v>37</v>
      </c>
      <c r="I62" s="2">
        <v>7.43</v>
      </c>
      <c r="J62" s="2">
        <v>34</v>
      </c>
      <c r="K62" s="2">
        <v>13.2</v>
      </c>
      <c r="L62" s="2">
        <v>1.1000000000000001</v>
      </c>
      <c r="M62" s="2">
        <v>0</v>
      </c>
      <c r="N62" s="2">
        <v>15.4</v>
      </c>
      <c r="O62" s="2">
        <v>18</v>
      </c>
      <c r="P62" s="2">
        <v>0.8</v>
      </c>
      <c r="Q62" s="2">
        <v>-1.1000000000000001</v>
      </c>
      <c r="R62" s="2">
        <v>47</v>
      </c>
      <c r="S62" s="6">
        <v>29.204000000000001</v>
      </c>
      <c r="T62" s="6">
        <f>1.39 * K62 * F62/100 + 0.003 * G62</f>
        <v>15.678407999999999</v>
      </c>
    </row>
    <row r="63" spans="1:20" x14ac:dyDescent="0.25">
      <c r="A63" s="2" t="s">
        <v>133</v>
      </c>
      <c r="B63" s="2" t="s">
        <v>41</v>
      </c>
      <c r="C63" s="4" t="s">
        <v>55</v>
      </c>
      <c r="D63" s="5" t="s">
        <v>54</v>
      </c>
      <c r="E63" s="2">
        <v>4200</v>
      </c>
      <c r="F63" s="2">
        <v>80</v>
      </c>
      <c r="G63" s="2">
        <v>51</v>
      </c>
      <c r="H63" s="2">
        <v>37</v>
      </c>
      <c r="I63" s="2">
        <v>7.44</v>
      </c>
      <c r="J63" s="2">
        <v>36</v>
      </c>
      <c r="K63" s="2">
        <v>13.9</v>
      </c>
      <c r="L63" s="2">
        <v>2.8</v>
      </c>
      <c r="M63" s="2">
        <v>0.2</v>
      </c>
      <c r="N63" s="2">
        <v>15.6</v>
      </c>
      <c r="O63" s="2">
        <v>18.8</v>
      </c>
      <c r="P63" s="2">
        <v>1.7</v>
      </c>
      <c r="Q63" s="2">
        <v>0.7</v>
      </c>
      <c r="R63" s="2">
        <v>54</v>
      </c>
      <c r="S63" s="6">
        <v>30.183</v>
      </c>
      <c r="T63" s="6">
        <f>1.39 * K63 * F63/100 + 0.003 * G63</f>
        <v>15.609799999999998</v>
      </c>
    </row>
    <row r="64" spans="1:20" x14ac:dyDescent="0.25">
      <c r="A64" s="2" t="s">
        <v>138</v>
      </c>
      <c r="B64" s="2" t="s">
        <v>42</v>
      </c>
      <c r="C64" s="4" t="s">
        <v>55</v>
      </c>
      <c r="D64" s="5" t="s">
        <v>54</v>
      </c>
      <c r="E64" s="2">
        <v>4200</v>
      </c>
      <c r="F64" s="2">
        <v>83.8</v>
      </c>
      <c r="G64" s="2">
        <v>52</v>
      </c>
      <c r="H64" s="2">
        <v>37</v>
      </c>
      <c r="I64" s="2">
        <v>7.44</v>
      </c>
      <c r="J64" s="2">
        <v>35</v>
      </c>
      <c r="K64" s="2">
        <v>12.3</v>
      </c>
      <c r="L64" s="2">
        <v>1.6</v>
      </c>
      <c r="M64" s="2">
        <v>0</v>
      </c>
      <c r="N64" s="2">
        <v>14.3</v>
      </c>
      <c r="O64" s="2">
        <v>16.8</v>
      </c>
      <c r="P64" s="2">
        <v>1.2</v>
      </c>
      <c r="Q64" s="2">
        <v>0</v>
      </c>
      <c r="R64" s="2">
        <v>42</v>
      </c>
      <c r="S64" s="6">
        <v>30.382999999999999</v>
      </c>
      <c r="T64" s="6">
        <f>1.39 * K64 * F64/100 + 0.003 * G64</f>
        <v>14.483286000000001</v>
      </c>
    </row>
    <row r="65" spans="1:20" x14ac:dyDescent="0.25">
      <c r="A65" s="2" t="s">
        <v>141</v>
      </c>
      <c r="B65" s="2" t="s">
        <v>43</v>
      </c>
      <c r="C65" s="4" t="s">
        <v>55</v>
      </c>
      <c r="D65" s="5" t="s">
        <v>54</v>
      </c>
      <c r="E65" s="2">
        <v>4200</v>
      </c>
      <c r="F65" s="2">
        <v>89.6</v>
      </c>
      <c r="G65" s="2">
        <v>60</v>
      </c>
      <c r="H65" s="2">
        <v>37</v>
      </c>
      <c r="I65" s="2">
        <v>7.48</v>
      </c>
      <c r="J65" s="2">
        <v>31</v>
      </c>
      <c r="K65" s="2">
        <v>9.6999999999999993</v>
      </c>
      <c r="L65" s="2">
        <v>1.4</v>
      </c>
      <c r="M65" s="2">
        <v>0</v>
      </c>
      <c r="N65" s="2">
        <v>12.1</v>
      </c>
      <c r="O65" s="2">
        <v>13.3</v>
      </c>
      <c r="P65" s="2">
        <v>1.3</v>
      </c>
      <c r="Q65" s="2">
        <v>0.2</v>
      </c>
      <c r="R65" s="2">
        <v>39</v>
      </c>
      <c r="S65" s="6">
        <v>30.535</v>
      </c>
      <c r="T65" s="6">
        <f>1.39 * K65 * F65/100 + 0.003 * G65</f>
        <v>12.260767999999999</v>
      </c>
    </row>
    <row r="66" spans="1:20" x14ac:dyDescent="0.25">
      <c r="A66" s="2" t="s">
        <v>146</v>
      </c>
      <c r="B66" s="2" t="s">
        <v>44</v>
      </c>
      <c r="C66" s="4" t="s">
        <v>55</v>
      </c>
      <c r="D66" s="5" t="s">
        <v>54</v>
      </c>
      <c r="E66" s="2">
        <v>4200</v>
      </c>
      <c r="F66" s="2">
        <v>81.5</v>
      </c>
      <c r="G66" s="2">
        <v>51</v>
      </c>
      <c r="H66" s="2">
        <v>37</v>
      </c>
      <c r="I66" s="2">
        <v>7.44</v>
      </c>
      <c r="J66" s="2">
        <v>38</v>
      </c>
      <c r="K66" s="2">
        <v>10.8</v>
      </c>
      <c r="L66" s="2">
        <v>1.2</v>
      </c>
      <c r="M66" s="2">
        <v>0</v>
      </c>
      <c r="N66" s="2">
        <v>12.2</v>
      </c>
      <c r="O66" s="2">
        <v>14.8</v>
      </c>
      <c r="P66" s="2">
        <v>1.2</v>
      </c>
      <c r="Q66" s="2">
        <v>1.7</v>
      </c>
      <c r="R66" s="2">
        <v>49</v>
      </c>
      <c r="S66" s="6">
        <v>30.561</v>
      </c>
      <c r="T66" s="6">
        <f>1.39 * K66 * F66/100 + 0.003 * G66</f>
        <v>12.387780000000001</v>
      </c>
    </row>
    <row r="67" spans="1:20" x14ac:dyDescent="0.25">
      <c r="A67" s="2" t="s">
        <v>149</v>
      </c>
      <c r="B67" s="2" t="s">
        <v>45</v>
      </c>
      <c r="C67" s="4" t="s">
        <v>55</v>
      </c>
      <c r="D67" s="5" t="s">
        <v>54</v>
      </c>
      <c r="E67" s="2">
        <v>4200</v>
      </c>
      <c r="F67" s="2">
        <v>83.2</v>
      </c>
      <c r="G67" s="2">
        <v>52</v>
      </c>
      <c r="H67" s="2">
        <v>37</v>
      </c>
      <c r="I67" s="2">
        <v>7.43</v>
      </c>
      <c r="J67" s="2">
        <v>36</v>
      </c>
      <c r="K67" s="2">
        <v>12.5</v>
      </c>
      <c r="L67" s="2">
        <v>1.3</v>
      </c>
      <c r="M67" s="2">
        <v>0</v>
      </c>
      <c r="N67" s="2">
        <v>14.5</v>
      </c>
      <c r="O67" s="2">
        <v>17.2</v>
      </c>
      <c r="P67" s="2">
        <v>1.2</v>
      </c>
      <c r="Q67" s="2">
        <v>-0.1</v>
      </c>
      <c r="R67" s="2">
        <v>42</v>
      </c>
      <c r="S67" s="6">
        <v>30.106999999999999</v>
      </c>
      <c r="T67" s="6">
        <f>1.39 * K67 * F67/100 + 0.003 * G67</f>
        <v>14.612000000000002</v>
      </c>
    </row>
    <row r="68" spans="1:20" x14ac:dyDescent="0.25">
      <c r="A68" s="2" t="s">
        <v>153</v>
      </c>
      <c r="B68" s="2" t="s">
        <v>46</v>
      </c>
      <c r="C68" s="4" t="s">
        <v>55</v>
      </c>
      <c r="D68" s="5" t="s">
        <v>54</v>
      </c>
      <c r="E68" s="2">
        <v>4200</v>
      </c>
      <c r="F68" s="2">
        <v>83.9</v>
      </c>
      <c r="G68" s="2">
        <v>54</v>
      </c>
      <c r="H68" s="2">
        <v>37</v>
      </c>
      <c r="I68" s="2">
        <v>7.46</v>
      </c>
      <c r="J68" s="2">
        <v>30</v>
      </c>
      <c r="K68" s="2">
        <v>11.5</v>
      </c>
      <c r="L68" s="2">
        <v>2.2000000000000002</v>
      </c>
      <c r="M68" s="2">
        <v>0</v>
      </c>
      <c r="N68" s="2">
        <v>13.4</v>
      </c>
      <c r="O68" s="2">
        <v>15.7</v>
      </c>
      <c r="P68" s="2">
        <v>1.8</v>
      </c>
      <c r="Q68" s="2">
        <v>-1.6</v>
      </c>
      <c r="R68" s="2">
        <v>40</v>
      </c>
      <c r="S68" s="6">
        <v>31.777000000000001</v>
      </c>
      <c r="T68" s="6">
        <f>1.39 * K68 * F68/100 + 0.003 * G68</f>
        <v>13.573415000000001</v>
      </c>
    </row>
    <row r="69" spans="1:20" x14ac:dyDescent="0.25">
      <c r="A69" s="2" t="s">
        <v>157</v>
      </c>
      <c r="B69" s="2" t="s">
        <v>47</v>
      </c>
      <c r="C69" s="4" t="s">
        <v>55</v>
      </c>
      <c r="D69" s="5" t="s">
        <v>54</v>
      </c>
      <c r="E69" s="2">
        <v>4200</v>
      </c>
      <c r="F69" s="2">
        <v>81.400000000000006</v>
      </c>
      <c r="G69" s="2">
        <v>48</v>
      </c>
      <c r="H69" s="2">
        <v>37</v>
      </c>
      <c r="I69" s="2">
        <v>7.44</v>
      </c>
      <c r="J69" s="2">
        <v>36</v>
      </c>
      <c r="K69" s="2">
        <v>13.3</v>
      </c>
      <c r="L69" s="2">
        <v>0.7</v>
      </c>
      <c r="M69" s="2">
        <v>0.8</v>
      </c>
      <c r="N69" s="2">
        <v>15.1</v>
      </c>
      <c r="O69" s="2">
        <v>18.399999999999999</v>
      </c>
      <c r="P69" s="2">
        <v>0.9</v>
      </c>
      <c r="Q69" s="2">
        <v>0.6</v>
      </c>
      <c r="R69" s="2">
        <v>42</v>
      </c>
      <c r="S69" s="6">
        <v>28.29</v>
      </c>
      <c r="T69" s="6">
        <f>1.39 * K69 * F69/100 + 0.003 * G69</f>
        <v>15.192418</v>
      </c>
    </row>
    <row r="70" spans="1:20" x14ac:dyDescent="0.25">
      <c r="A70" s="2" t="s">
        <v>163</v>
      </c>
      <c r="B70" s="2" t="s">
        <v>48</v>
      </c>
      <c r="C70" s="4" t="s">
        <v>55</v>
      </c>
      <c r="D70" s="5" t="s">
        <v>54</v>
      </c>
      <c r="E70" s="2">
        <v>4200</v>
      </c>
      <c r="F70" s="2">
        <v>88.2</v>
      </c>
      <c r="G70" s="2">
        <v>55</v>
      </c>
      <c r="H70" s="2">
        <v>37</v>
      </c>
      <c r="I70" s="2">
        <v>7.46</v>
      </c>
      <c r="J70" s="2">
        <v>30</v>
      </c>
      <c r="K70" s="2">
        <v>13.3</v>
      </c>
      <c r="L70" s="2">
        <v>0</v>
      </c>
      <c r="M70" s="2">
        <v>0.1</v>
      </c>
      <c r="N70" s="2">
        <v>16.399999999999999</v>
      </c>
      <c r="O70" s="2">
        <v>18.5</v>
      </c>
      <c r="P70" s="2">
        <v>1.4</v>
      </c>
      <c r="Q70" s="2">
        <v>-1.6</v>
      </c>
      <c r="R70" s="2">
        <v>42</v>
      </c>
      <c r="S70" s="6">
        <v>28.76</v>
      </c>
      <c r="T70" s="6">
        <f>1.39 * K70 * F70/100 + 0.003 * G70</f>
        <v>16.470534000000001</v>
      </c>
    </row>
    <row r="71" spans="1:20" x14ac:dyDescent="0.25">
      <c r="A71" s="2" t="s">
        <v>168</v>
      </c>
      <c r="B71" s="2" t="s">
        <v>49</v>
      </c>
      <c r="C71" s="4" t="s">
        <v>55</v>
      </c>
      <c r="D71" s="5" t="s">
        <v>54</v>
      </c>
      <c r="E71" s="2">
        <v>4200</v>
      </c>
      <c r="F71" s="2">
        <v>83.8</v>
      </c>
      <c r="G71" s="2">
        <v>51</v>
      </c>
      <c r="H71" s="2">
        <v>37</v>
      </c>
      <c r="I71" s="2">
        <v>7.41</v>
      </c>
      <c r="J71" s="2">
        <v>34</v>
      </c>
      <c r="K71" s="2">
        <v>13.1</v>
      </c>
      <c r="L71" s="2">
        <v>0</v>
      </c>
      <c r="M71" s="2">
        <v>0.4</v>
      </c>
      <c r="N71" s="2">
        <v>15.3</v>
      </c>
      <c r="O71" s="2">
        <v>18.100000000000001</v>
      </c>
      <c r="P71" s="2">
        <v>1.2</v>
      </c>
      <c r="Q71" s="2">
        <v>-2.4</v>
      </c>
      <c r="R71" s="2">
        <v>44</v>
      </c>
      <c r="S71" s="6">
        <v>28.361000000000001</v>
      </c>
      <c r="T71" s="6">
        <f>1.39 * K71 * F71/100 + 0.003 * G71</f>
        <v>15.412141999999999</v>
      </c>
    </row>
    <row r="72" spans="1:20" x14ac:dyDescent="0.25">
      <c r="A72" s="2" t="s">
        <v>172</v>
      </c>
      <c r="B72" s="2" t="s">
        <v>173</v>
      </c>
      <c r="C72" s="4" t="s">
        <v>55</v>
      </c>
      <c r="D72" s="5" t="s">
        <v>54</v>
      </c>
      <c r="E72" s="2">
        <v>4200</v>
      </c>
      <c r="F72" s="2">
        <v>84.1</v>
      </c>
      <c r="G72" s="2">
        <v>50</v>
      </c>
      <c r="H72" s="2">
        <v>37</v>
      </c>
      <c r="I72" s="2">
        <v>7.45</v>
      </c>
      <c r="J72" s="2">
        <v>33</v>
      </c>
      <c r="K72" s="2">
        <v>13.4</v>
      </c>
      <c r="L72" s="2">
        <v>1</v>
      </c>
      <c r="M72" s="2">
        <v>0.2</v>
      </c>
      <c r="N72" s="2">
        <v>15.7</v>
      </c>
      <c r="O72" s="2">
        <v>18.399999999999999</v>
      </c>
      <c r="P72" s="2">
        <v>1.6</v>
      </c>
      <c r="Q72" s="2">
        <v>-0.4</v>
      </c>
      <c r="R72" s="2">
        <v>46</v>
      </c>
      <c r="S72" s="6">
        <v>28.178000000000001</v>
      </c>
      <c r="T72" s="6">
        <f>1.39 * K72 * F72/100 + 0.003 * G72</f>
        <v>15.814465999999998</v>
      </c>
    </row>
    <row r="73" spans="1:20" x14ac:dyDescent="0.25">
      <c r="A73" s="2" t="s">
        <v>176</v>
      </c>
      <c r="B73" s="2" t="s">
        <v>50</v>
      </c>
      <c r="C73" s="4" t="s">
        <v>55</v>
      </c>
      <c r="D73" s="5" t="s">
        <v>54</v>
      </c>
      <c r="E73" s="2">
        <v>4200</v>
      </c>
      <c r="F73" s="2">
        <v>86.1</v>
      </c>
      <c r="G73" s="2">
        <v>52</v>
      </c>
      <c r="H73" s="2">
        <v>37</v>
      </c>
      <c r="I73" s="2">
        <v>7.45</v>
      </c>
      <c r="J73" s="2">
        <v>32</v>
      </c>
      <c r="K73" s="2">
        <v>13.1</v>
      </c>
      <c r="L73" s="2">
        <v>0.7</v>
      </c>
      <c r="M73" s="2">
        <v>0.3</v>
      </c>
      <c r="N73" s="2">
        <v>15.7</v>
      </c>
      <c r="O73" s="2">
        <v>18</v>
      </c>
      <c r="P73" s="2">
        <v>0.9</v>
      </c>
      <c r="Q73" s="2">
        <v>-1</v>
      </c>
      <c r="R73" s="2">
        <v>43</v>
      </c>
      <c r="S73" s="6">
        <v>28.712</v>
      </c>
      <c r="T73" s="6">
        <f>1.39 * K73 * F73/100 + 0.003 * G73</f>
        <v>15.833948999999999</v>
      </c>
    </row>
    <row r="74" spans="1:20" x14ac:dyDescent="0.25">
      <c r="A74" s="2" t="s">
        <v>63</v>
      </c>
      <c r="B74" s="2" t="s">
        <v>15</v>
      </c>
      <c r="C74" s="4" t="s">
        <v>55</v>
      </c>
      <c r="D74" s="5" t="s">
        <v>56</v>
      </c>
      <c r="E74" s="2">
        <v>4200</v>
      </c>
      <c r="F74" s="2">
        <v>79.7</v>
      </c>
      <c r="G74" s="2">
        <v>43</v>
      </c>
      <c r="H74" s="2">
        <v>37</v>
      </c>
      <c r="I74" s="2">
        <v>7.41</v>
      </c>
      <c r="J74" s="2">
        <v>30</v>
      </c>
      <c r="K74" s="2">
        <v>16.2</v>
      </c>
      <c r="L74" s="2">
        <v>0</v>
      </c>
      <c r="M74" s="2">
        <v>0.5</v>
      </c>
      <c r="N74" s="2">
        <v>17.7</v>
      </c>
      <c r="O74" s="2">
        <v>22</v>
      </c>
      <c r="P74" s="2">
        <v>8.1999999999999993</v>
      </c>
      <c r="Q74" s="2">
        <v>-4.2</v>
      </c>
      <c r="R74" s="2">
        <v>53</v>
      </c>
      <c r="S74" s="6">
        <v>28.803999999999998</v>
      </c>
      <c r="T74" s="6">
        <f>1.39 * K74 * F74/100 + 0.003 * G74</f>
        <v>18.075845999999999</v>
      </c>
    </row>
    <row r="75" spans="1:20" x14ac:dyDescent="0.25">
      <c r="A75" s="2" t="s">
        <v>145</v>
      </c>
      <c r="B75" s="2" t="s">
        <v>17</v>
      </c>
      <c r="C75" s="4" t="s">
        <v>55</v>
      </c>
      <c r="D75" s="5" t="s">
        <v>56</v>
      </c>
      <c r="E75" s="2">
        <v>4200</v>
      </c>
      <c r="F75" s="2">
        <v>78.599999999999994</v>
      </c>
      <c r="G75" s="2">
        <v>48</v>
      </c>
      <c r="H75" s="2">
        <v>37</v>
      </c>
      <c r="I75" s="2">
        <v>7.41</v>
      </c>
      <c r="J75" s="2">
        <v>27</v>
      </c>
      <c r="K75" s="2">
        <v>16.2</v>
      </c>
      <c r="L75" s="2">
        <v>0.9</v>
      </c>
      <c r="M75" s="2">
        <v>0</v>
      </c>
      <c r="N75" s="2">
        <v>17.5</v>
      </c>
      <c r="O75" s="2">
        <v>22.1</v>
      </c>
      <c r="P75" s="2">
        <v>8.6</v>
      </c>
      <c r="Q75" s="2">
        <v>-5.8</v>
      </c>
      <c r="R75" s="2">
        <v>50</v>
      </c>
      <c r="S75" s="6">
        <v>30.812000000000001</v>
      </c>
      <c r="T75" s="6">
        <f>1.39 * K75 * F75/100 + 0.003 * G75</f>
        <v>17.843147999999992</v>
      </c>
    </row>
    <row r="76" spans="1:20" x14ac:dyDescent="0.25">
      <c r="A76" s="2" t="s">
        <v>180</v>
      </c>
      <c r="B76" s="2" t="s">
        <v>18</v>
      </c>
      <c r="C76" s="4" t="s">
        <v>55</v>
      </c>
      <c r="D76" s="5" t="s">
        <v>56</v>
      </c>
      <c r="E76" s="2">
        <v>4200</v>
      </c>
      <c r="F76" s="2">
        <v>72.900000000000006</v>
      </c>
      <c r="G76" s="2">
        <v>43</v>
      </c>
      <c r="H76" s="2">
        <v>37</v>
      </c>
      <c r="I76" s="2">
        <v>7.42</v>
      </c>
      <c r="J76" s="2">
        <v>35</v>
      </c>
      <c r="K76" s="2">
        <v>16</v>
      </c>
      <c r="L76" s="2">
        <v>1.4</v>
      </c>
      <c r="M76" s="2">
        <v>0</v>
      </c>
      <c r="N76" s="2">
        <v>16</v>
      </c>
      <c r="O76" s="2">
        <v>21.7</v>
      </c>
      <c r="P76" s="2">
        <v>6.5</v>
      </c>
      <c r="Q76" s="2">
        <v>-1.2</v>
      </c>
      <c r="R76" s="2">
        <v>50</v>
      </c>
      <c r="S76" s="6">
        <v>29.98</v>
      </c>
      <c r="T76" s="6">
        <f>1.39 * K76 * F76/100 + 0.003 * G76</f>
        <v>16.34196</v>
      </c>
    </row>
    <row r="77" spans="1:20" x14ac:dyDescent="0.25">
      <c r="A77" s="2" t="s">
        <v>183</v>
      </c>
      <c r="B77" s="2" t="s">
        <v>19</v>
      </c>
      <c r="C77" s="4" t="s">
        <v>55</v>
      </c>
      <c r="D77" s="5" t="s">
        <v>56</v>
      </c>
      <c r="E77" s="2">
        <v>4200</v>
      </c>
      <c r="F77" s="2">
        <v>80.3</v>
      </c>
      <c r="G77" s="2">
        <v>50</v>
      </c>
      <c r="H77" s="2">
        <v>37</v>
      </c>
      <c r="I77" s="2">
        <v>7.4</v>
      </c>
      <c r="J77" s="2">
        <v>31</v>
      </c>
      <c r="K77" s="2">
        <v>17.600000000000001</v>
      </c>
      <c r="L77" s="2">
        <v>1</v>
      </c>
      <c r="M77" s="2">
        <v>0.2</v>
      </c>
      <c r="N77" s="2">
        <v>19.399999999999999</v>
      </c>
      <c r="O77" s="2">
        <v>23.8</v>
      </c>
      <c r="P77" s="2">
        <v>6.7</v>
      </c>
      <c r="Q77" s="2">
        <v>-4.2</v>
      </c>
      <c r="R77" s="2">
        <v>57</v>
      </c>
      <c r="S77" s="6">
        <v>29.986000000000001</v>
      </c>
      <c r="T77" s="6">
        <f>1.39 * K77 * F77/100 + 0.003 * G77</f>
        <v>19.794591999999998</v>
      </c>
    </row>
    <row r="78" spans="1:20" x14ac:dyDescent="0.25">
      <c r="A78" s="2" t="s">
        <v>190</v>
      </c>
      <c r="B78" s="2" t="s">
        <v>21</v>
      </c>
      <c r="C78" s="4" t="s">
        <v>55</v>
      </c>
      <c r="D78" s="5" t="s">
        <v>56</v>
      </c>
      <c r="E78" s="2">
        <v>4200</v>
      </c>
      <c r="F78" s="2">
        <v>75.599999999999994</v>
      </c>
      <c r="G78" s="2">
        <v>44</v>
      </c>
      <c r="H78" s="2">
        <v>37</v>
      </c>
      <c r="I78" s="2">
        <v>7.4</v>
      </c>
      <c r="J78" s="2">
        <v>34</v>
      </c>
      <c r="K78" s="2">
        <v>18.100000000000001</v>
      </c>
      <c r="L78" s="2">
        <v>0.5</v>
      </c>
      <c r="M78" s="2">
        <v>0.1</v>
      </c>
      <c r="N78" s="2">
        <v>18.7</v>
      </c>
      <c r="O78" s="2">
        <v>24.6</v>
      </c>
      <c r="P78" s="2">
        <v>5.8</v>
      </c>
      <c r="Q78" s="2">
        <v>-2.8</v>
      </c>
      <c r="R78" s="2">
        <v>57</v>
      </c>
      <c r="S78" s="6">
        <v>29.062000000000001</v>
      </c>
      <c r="T78" s="6">
        <f>1.39 * K78 * F78/100 + 0.003 * G78</f>
        <v>19.152204000000001</v>
      </c>
    </row>
    <row r="79" spans="1:20" x14ac:dyDescent="0.25">
      <c r="A79" s="2" t="s">
        <v>193</v>
      </c>
      <c r="B79" s="2" t="s">
        <v>22</v>
      </c>
      <c r="C79" s="4" t="s">
        <v>55</v>
      </c>
      <c r="D79" s="5" t="s">
        <v>56</v>
      </c>
      <c r="E79" s="2">
        <v>4200</v>
      </c>
      <c r="F79" s="2">
        <v>84.6</v>
      </c>
      <c r="G79" s="2">
        <v>53</v>
      </c>
      <c r="H79" s="2">
        <v>37</v>
      </c>
      <c r="I79" s="2">
        <v>7.42</v>
      </c>
      <c r="J79" s="2">
        <v>32</v>
      </c>
      <c r="K79" s="2">
        <v>15.9</v>
      </c>
      <c r="L79" s="2">
        <v>0.8</v>
      </c>
      <c r="M79" s="2">
        <v>0</v>
      </c>
      <c r="N79" s="2">
        <v>18.399999999999999</v>
      </c>
      <c r="O79" s="2">
        <v>21.6</v>
      </c>
      <c r="P79" s="2">
        <v>5.3</v>
      </c>
      <c r="Q79" s="2">
        <v>-2.7</v>
      </c>
      <c r="R79" s="2">
        <v>49</v>
      </c>
      <c r="S79" s="6">
        <v>30.318999999999999</v>
      </c>
      <c r="T79" s="6">
        <f>1.39 * K79 * F79/100 + 0.003 * G79</f>
        <v>18.856445999999998</v>
      </c>
    </row>
    <row r="80" spans="1:20" x14ac:dyDescent="0.25">
      <c r="A80" s="2" t="s">
        <v>196</v>
      </c>
      <c r="B80" s="2" t="s">
        <v>23</v>
      </c>
      <c r="C80" s="4" t="s">
        <v>55</v>
      </c>
      <c r="D80" s="5" t="s">
        <v>56</v>
      </c>
      <c r="E80" s="2">
        <v>4200</v>
      </c>
      <c r="F80" s="2">
        <v>81</v>
      </c>
      <c r="G80" s="2">
        <v>51</v>
      </c>
      <c r="H80" s="2">
        <v>37</v>
      </c>
      <c r="I80" s="2">
        <v>7.43</v>
      </c>
      <c r="J80" s="2">
        <v>31</v>
      </c>
      <c r="K80" s="2">
        <v>14</v>
      </c>
      <c r="L80" s="2">
        <v>1.6</v>
      </c>
      <c r="M80" s="2">
        <v>0</v>
      </c>
      <c r="N80" s="2">
        <v>15.6</v>
      </c>
      <c r="O80" s="2">
        <v>18.7</v>
      </c>
      <c r="P80" s="2">
        <v>8.8000000000000007</v>
      </c>
      <c r="Q80" s="2">
        <v>-2.6</v>
      </c>
      <c r="R80" s="2">
        <v>50</v>
      </c>
      <c r="S80" s="6">
        <v>30.564</v>
      </c>
      <c r="T80" s="6">
        <f>1.39 * K80 * F80/100 + 0.003 * G80</f>
        <v>15.915599999999998</v>
      </c>
    </row>
    <row r="81" spans="1:20" x14ac:dyDescent="0.25">
      <c r="A81" s="2" t="s">
        <v>68</v>
      </c>
      <c r="B81" s="2" t="s">
        <v>25</v>
      </c>
      <c r="C81" s="4" t="s">
        <v>55</v>
      </c>
      <c r="D81" s="5" t="s">
        <v>56</v>
      </c>
      <c r="E81" s="2">
        <v>4200</v>
      </c>
      <c r="F81" s="2">
        <v>81.900000000000006</v>
      </c>
      <c r="G81" s="2">
        <v>49</v>
      </c>
      <c r="H81" s="2">
        <v>37</v>
      </c>
      <c r="I81" s="2">
        <v>7.41</v>
      </c>
      <c r="J81" s="2">
        <v>34</v>
      </c>
      <c r="K81" s="2">
        <v>12</v>
      </c>
      <c r="L81" s="2">
        <v>0</v>
      </c>
      <c r="M81" s="2">
        <v>0</v>
      </c>
      <c r="N81" s="2">
        <v>13.5</v>
      </c>
      <c r="O81" s="2">
        <v>16.5</v>
      </c>
      <c r="P81" s="2">
        <v>5.8</v>
      </c>
      <c r="Q81" s="2">
        <v>-2.4</v>
      </c>
      <c r="R81" s="2">
        <v>42</v>
      </c>
      <c r="S81" s="6">
        <v>29.295000000000002</v>
      </c>
      <c r="T81" s="6">
        <f>1.39 * K81 * F81/100 + 0.003 * G81</f>
        <v>13.807920000000001</v>
      </c>
    </row>
    <row r="82" spans="1:20" x14ac:dyDescent="0.25">
      <c r="A82" s="2" t="s">
        <v>75</v>
      </c>
      <c r="B82" s="2" t="s">
        <v>27</v>
      </c>
      <c r="C82" s="4" t="s">
        <v>55</v>
      </c>
      <c r="D82" s="5" t="s">
        <v>56</v>
      </c>
      <c r="E82" s="2">
        <v>4200</v>
      </c>
      <c r="F82" s="2">
        <v>73.7</v>
      </c>
      <c r="G82" s="2">
        <v>40</v>
      </c>
      <c r="H82" s="2">
        <v>37</v>
      </c>
      <c r="I82" s="2">
        <v>7.47</v>
      </c>
      <c r="J82" s="2">
        <v>31</v>
      </c>
      <c r="K82" s="2">
        <v>10.9</v>
      </c>
      <c r="L82" s="2">
        <v>0.1</v>
      </c>
      <c r="M82" s="2">
        <v>0</v>
      </c>
      <c r="N82" s="2">
        <v>11</v>
      </c>
      <c r="O82" s="2">
        <v>14.9</v>
      </c>
      <c r="P82" s="2">
        <v>3.6</v>
      </c>
      <c r="Q82" s="2">
        <v>-0.3</v>
      </c>
      <c r="R82" s="2">
        <v>41</v>
      </c>
      <c r="S82" s="6">
        <v>29.472000000000001</v>
      </c>
      <c r="T82" s="6">
        <f>1.39 * K82 * F82/100 + 0.003 * G82</f>
        <v>11.286287</v>
      </c>
    </row>
    <row r="83" spans="1:20" x14ac:dyDescent="0.25">
      <c r="A83" s="2" t="s">
        <v>139</v>
      </c>
      <c r="B83" s="2" t="s">
        <v>42</v>
      </c>
      <c r="C83" s="4" t="s">
        <v>55</v>
      </c>
      <c r="D83" s="5" t="s">
        <v>56</v>
      </c>
      <c r="E83" s="2">
        <v>4200</v>
      </c>
      <c r="F83" s="2">
        <v>84.7</v>
      </c>
      <c r="G83" s="2">
        <v>55</v>
      </c>
      <c r="H83" s="2">
        <v>37</v>
      </c>
      <c r="I83" s="2">
        <v>7.42</v>
      </c>
      <c r="J83" s="2">
        <v>33</v>
      </c>
      <c r="K83" s="2">
        <v>13.6</v>
      </c>
      <c r="L83" s="2">
        <v>0.5</v>
      </c>
      <c r="M83" s="2">
        <v>0</v>
      </c>
      <c r="N83" s="2">
        <v>16</v>
      </c>
      <c r="O83" s="2">
        <v>18.8</v>
      </c>
      <c r="P83" s="2">
        <v>5.3</v>
      </c>
      <c r="Q83" s="2">
        <v>-2.2999999999999998</v>
      </c>
      <c r="R83" s="2">
        <v>45</v>
      </c>
      <c r="S83" s="6">
        <v>30.382999999999999</v>
      </c>
      <c r="T83" s="6">
        <f>1.39 * K83 * F83/100 + 0.003 * G83</f>
        <v>16.176688000000002</v>
      </c>
    </row>
    <row r="84" spans="1:20" x14ac:dyDescent="0.25">
      <c r="A84" s="2" t="s">
        <v>142</v>
      </c>
      <c r="B84" s="2" t="s">
        <v>43</v>
      </c>
      <c r="C84" s="4" t="s">
        <v>55</v>
      </c>
      <c r="D84" s="5" t="s">
        <v>56</v>
      </c>
      <c r="E84" s="2">
        <v>4200</v>
      </c>
      <c r="F84" s="2">
        <v>83.7</v>
      </c>
      <c r="G84" s="2">
        <v>53</v>
      </c>
      <c r="H84" s="2">
        <v>37</v>
      </c>
      <c r="I84" s="2">
        <v>7.43</v>
      </c>
      <c r="J84" s="2">
        <v>33</v>
      </c>
      <c r="K84" s="2">
        <v>10.3</v>
      </c>
      <c r="L84" s="2">
        <v>2</v>
      </c>
      <c r="M84" s="2">
        <v>0</v>
      </c>
      <c r="N84" s="2">
        <v>12</v>
      </c>
      <c r="O84" s="2">
        <v>14</v>
      </c>
      <c r="P84" s="2">
        <v>3.8</v>
      </c>
      <c r="Q84" s="2">
        <v>-1.7</v>
      </c>
      <c r="R84" s="2">
        <v>43</v>
      </c>
      <c r="S84" s="6">
        <v>30.535</v>
      </c>
      <c r="T84" s="6">
        <f>1.39 * K84 * F84/100 + 0.003 * G84</f>
        <v>12.142329000000002</v>
      </c>
    </row>
    <row r="85" spans="1:20" x14ac:dyDescent="0.25">
      <c r="A85" s="2" t="s">
        <v>147</v>
      </c>
      <c r="B85" s="2" t="s">
        <v>44</v>
      </c>
      <c r="C85" s="4" t="s">
        <v>55</v>
      </c>
      <c r="D85" s="5" t="s">
        <v>56</v>
      </c>
      <c r="E85" s="2">
        <v>4200</v>
      </c>
      <c r="F85" s="2">
        <v>76.400000000000006</v>
      </c>
      <c r="G85" s="2">
        <v>46</v>
      </c>
      <c r="H85" s="2">
        <v>37</v>
      </c>
      <c r="I85" s="2">
        <v>7.41</v>
      </c>
      <c r="J85" s="2">
        <v>38</v>
      </c>
      <c r="K85" s="2">
        <v>11.3</v>
      </c>
      <c r="L85" s="2">
        <v>0</v>
      </c>
      <c r="M85" s="2">
        <v>0</v>
      </c>
      <c r="N85" s="2">
        <v>12.1</v>
      </c>
      <c r="O85" s="2">
        <v>15.8</v>
      </c>
      <c r="P85" s="2">
        <v>4</v>
      </c>
      <c r="Q85" s="2">
        <v>-0.4</v>
      </c>
      <c r="R85" s="2">
        <v>37</v>
      </c>
      <c r="S85" s="6">
        <v>30.561</v>
      </c>
      <c r="T85" s="6">
        <f>1.39 * K85 * F85/100 + 0.003 * G85</f>
        <v>12.138148000000001</v>
      </c>
    </row>
    <row r="86" spans="1:20" x14ac:dyDescent="0.25">
      <c r="A86" s="2" t="s">
        <v>161</v>
      </c>
      <c r="B86" s="2" t="s">
        <v>47</v>
      </c>
      <c r="C86" s="4" t="s">
        <v>55</v>
      </c>
      <c r="D86" s="5" t="s">
        <v>56</v>
      </c>
      <c r="E86" s="2">
        <v>4200</v>
      </c>
      <c r="F86" s="2">
        <v>76</v>
      </c>
      <c r="G86" s="2">
        <v>44</v>
      </c>
      <c r="H86" s="2">
        <v>37</v>
      </c>
      <c r="I86" s="2">
        <v>7.39</v>
      </c>
      <c r="J86" s="2">
        <v>33</v>
      </c>
      <c r="K86" s="2">
        <v>15.2</v>
      </c>
      <c r="L86" s="2">
        <v>1.4</v>
      </c>
      <c r="M86" s="2">
        <v>0</v>
      </c>
      <c r="N86" s="2">
        <v>16</v>
      </c>
      <c r="O86" s="2">
        <v>20.8</v>
      </c>
      <c r="P86" s="2">
        <v>5.6</v>
      </c>
      <c r="Q86" s="2">
        <v>-4</v>
      </c>
      <c r="R86" s="2">
        <v>47</v>
      </c>
      <c r="S86" s="6">
        <v>28.29</v>
      </c>
      <c r="T86" s="6">
        <f>1.39 * K86 * F86/100 + 0.003 * G86</f>
        <v>16.18928</v>
      </c>
    </row>
    <row r="87" spans="1:20" x14ac:dyDescent="0.25">
      <c r="A87" s="2" t="s">
        <v>174</v>
      </c>
      <c r="B87" s="2" t="s">
        <v>173</v>
      </c>
      <c r="C87" s="4" t="s">
        <v>55</v>
      </c>
      <c r="D87" s="5" t="s">
        <v>56</v>
      </c>
      <c r="E87" s="2">
        <v>4200</v>
      </c>
      <c r="F87" s="2">
        <v>83.9</v>
      </c>
      <c r="G87" s="2">
        <v>54</v>
      </c>
      <c r="H87" s="2">
        <v>37</v>
      </c>
      <c r="I87" s="2">
        <v>7.36</v>
      </c>
      <c r="J87" s="2">
        <v>31</v>
      </c>
      <c r="K87" s="2">
        <v>13.6</v>
      </c>
      <c r="L87" s="2">
        <v>0</v>
      </c>
      <c r="M87" s="2">
        <v>0.5</v>
      </c>
      <c r="N87" s="2">
        <v>15.9</v>
      </c>
      <c r="O87" s="2">
        <v>18.899999999999999</v>
      </c>
      <c r="P87" s="2">
        <v>8.5</v>
      </c>
      <c r="Q87" s="2">
        <v>-6.7</v>
      </c>
      <c r="R87" s="2">
        <v>49</v>
      </c>
      <c r="S87" s="6">
        <v>28.178000000000001</v>
      </c>
      <c r="T87" s="6">
        <f>1.39 * K87 * F87/100 + 0.003 * G87</f>
        <v>16.022456000000002</v>
      </c>
    </row>
    <row r="88" spans="1:20" x14ac:dyDescent="0.25">
      <c r="A88" s="2" t="s">
        <v>177</v>
      </c>
      <c r="B88" s="2" t="s">
        <v>50</v>
      </c>
      <c r="C88" s="4" t="s">
        <v>55</v>
      </c>
      <c r="D88" s="5" t="s">
        <v>56</v>
      </c>
      <c r="E88" s="2">
        <v>4200</v>
      </c>
      <c r="F88" s="2">
        <v>82.5</v>
      </c>
      <c r="G88" s="2">
        <v>50</v>
      </c>
      <c r="H88" s="2">
        <v>37</v>
      </c>
      <c r="I88" s="2">
        <v>7.38</v>
      </c>
      <c r="J88" s="2">
        <v>32</v>
      </c>
      <c r="K88" s="2">
        <v>14.1</v>
      </c>
      <c r="L88" s="2">
        <v>0.1</v>
      </c>
      <c r="M88" s="2">
        <v>0</v>
      </c>
      <c r="N88" s="2">
        <v>16.2</v>
      </c>
      <c r="O88" s="2">
        <v>19.600000000000001</v>
      </c>
      <c r="P88" s="2">
        <v>5.6</v>
      </c>
      <c r="Q88" s="2">
        <v>-5.2</v>
      </c>
      <c r="R88" s="2">
        <v>44</v>
      </c>
      <c r="S88" s="6">
        <v>28.712</v>
      </c>
      <c r="T88" s="6">
        <f>1.39 * K88 * F88/100 + 0.003 * G88</f>
        <v>16.319174999999998</v>
      </c>
    </row>
    <row r="89" spans="1:20" x14ac:dyDescent="0.25">
      <c r="A89" s="2" t="s">
        <v>186</v>
      </c>
      <c r="B89" s="2" t="s">
        <v>20</v>
      </c>
      <c r="C89" s="4" t="s">
        <v>55</v>
      </c>
      <c r="D89" s="5" t="s">
        <v>58</v>
      </c>
      <c r="E89" s="2">
        <v>4200</v>
      </c>
      <c r="F89" s="2">
        <v>76</v>
      </c>
      <c r="G89" s="2">
        <v>45</v>
      </c>
      <c r="H89" s="2">
        <v>37</v>
      </c>
      <c r="I89" s="2">
        <v>7.36</v>
      </c>
      <c r="J89" s="2">
        <v>36</v>
      </c>
      <c r="K89" s="2">
        <v>16.3</v>
      </c>
      <c r="L89" s="2">
        <v>1.5</v>
      </c>
      <c r="M89" s="2">
        <v>0</v>
      </c>
      <c r="N89" s="2">
        <v>16.899999999999999</v>
      </c>
      <c r="O89" s="2">
        <v>22</v>
      </c>
      <c r="P89" s="2">
        <v>5.4</v>
      </c>
      <c r="Q89" s="2">
        <v>-4.5</v>
      </c>
      <c r="R89" s="2">
        <v>47</v>
      </c>
      <c r="S89" s="6">
        <v>28.3</v>
      </c>
      <c r="T89" s="6">
        <f>1.39 * K89 * F89/100 + 0.003 * G89</f>
        <v>17.354320000000001</v>
      </c>
    </row>
    <row r="90" spans="1:20" x14ac:dyDescent="0.25">
      <c r="A90" s="2" t="s">
        <v>71</v>
      </c>
      <c r="B90" s="2" t="s">
        <v>26</v>
      </c>
      <c r="C90" s="4" t="s">
        <v>55</v>
      </c>
      <c r="D90" s="5" t="s">
        <v>58</v>
      </c>
      <c r="E90" s="2">
        <v>4200</v>
      </c>
      <c r="F90" s="2">
        <v>74.599999999999994</v>
      </c>
      <c r="G90" s="2">
        <v>42</v>
      </c>
      <c r="H90" s="2">
        <v>37</v>
      </c>
      <c r="I90" s="2">
        <v>7.43</v>
      </c>
      <c r="J90" s="2">
        <v>34</v>
      </c>
      <c r="K90" s="2">
        <v>14.2</v>
      </c>
      <c r="L90" s="2">
        <v>0.5</v>
      </c>
      <c r="M90" s="2">
        <v>0</v>
      </c>
      <c r="N90" s="2">
        <v>14.5</v>
      </c>
      <c r="O90" s="2">
        <v>19.3</v>
      </c>
      <c r="P90" s="2">
        <v>5</v>
      </c>
      <c r="Q90" s="2">
        <v>-1.1000000000000001</v>
      </c>
      <c r="R90" s="2">
        <v>45</v>
      </c>
      <c r="S90" s="6">
        <v>28.762</v>
      </c>
      <c r="T90" s="6">
        <f>1.39 * K90 * F90/100 + 0.003 * G90</f>
        <v>14.850547999999995</v>
      </c>
    </row>
    <row r="91" spans="1:20" x14ac:dyDescent="0.25">
      <c r="A91" s="2" t="s">
        <v>83</v>
      </c>
      <c r="B91" s="2" t="s">
        <v>29</v>
      </c>
      <c r="C91" s="4" t="s">
        <v>55</v>
      </c>
      <c r="D91" s="5" t="s">
        <v>58</v>
      </c>
      <c r="E91" s="2">
        <v>4200</v>
      </c>
      <c r="F91" s="2">
        <v>79.5</v>
      </c>
      <c r="G91" s="2">
        <v>47</v>
      </c>
      <c r="H91" s="2">
        <v>37</v>
      </c>
      <c r="I91" s="2">
        <v>7.4</v>
      </c>
      <c r="J91" s="2">
        <v>34</v>
      </c>
      <c r="K91" s="2">
        <v>15.9</v>
      </c>
      <c r="L91" s="2">
        <v>0.2</v>
      </c>
      <c r="M91" s="2">
        <v>0.2</v>
      </c>
      <c r="N91" s="2">
        <v>17.3</v>
      </c>
      <c r="O91" s="2">
        <v>21.7</v>
      </c>
      <c r="P91" s="2">
        <v>4.5</v>
      </c>
      <c r="Q91" s="2">
        <v>-3</v>
      </c>
      <c r="R91" s="2">
        <v>45</v>
      </c>
      <c r="S91" s="6">
        <v>28.428999999999998</v>
      </c>
      <c r="T91" s="6">
        <f>1.39 * K91 * F91/100 + 0.003 * G91</f>
        <v>17.711295</v>
      </c>
    </row>
    <row r="92" spans="1:20" x14ac:dyDescent="0.25">
      <c r="A92" s="2" t="s">
        <v>87</v>
      </c>
      <c r="B92" s="2" t="s">
        <v>30</v>
      </c>
      <c r="C92" s="4" t="s">
        <v>55</v>
      </c>
      <c r="D92" s="5" t="s">
        <v>58</v>
      </c>
      <c r="E92" s="2">
        <v>4200</v>
      </c>
      <c r="F92" s="2">
        <v>77.400000000000006</v>
      </c>
      <c r="G92" s="2">
        <v>45</v>
      </c>
      <c r="H92" s="2">
        <v>37</v>
      </c>
      <c r="I92" s="2">
        <v>7.37</v>
      </c>
      <c r="J92" s="2">
        <v>38</v>
      </c>
      <c r="K92" s="2">
        <v>13.9</v>
      </c>
      <c r="L92" s="2">
        <v>0</v>
      </c>
      <c r="M92" s="2">
        <v>0</v>
      </c>
      <c r="N92" s="2">
        <v>14.8</v>
      </c>
      <c r="O92" s="2">
        <v>19.100000000000001</v>
      </c>
      <c r="P92" s="2">
        <v>4.5</v>
      </c>
      <c r="Q92" s="2">
        <v>-2.9</v>
      </c>
      <c r="R92" s="2">
        <v>45</v>
      </c>
      <c r="S92" s="6">
        <v>28.387</v>
      </c>
      <c r="T92" s="6">
        <f>1.39 * K92 * F92/100 + 0.003 * G92</f>
        <v>15.089454</v>
      </c>
    </row>
    <row r="93" spans="1:20" x14ac:dyDescent="0.25">
      <c r="A93" s="2" t="s">
        <v>91</v>
      </c>
      <c r="B93" s="2" t="s">
        <v>31</v>
      </c>
      <c r="C93" s="4" t="s">
        <v>55</v>
      </c>
      <c r="D93" s="5" t="s">
        <v>58</v>
      </c>
      <c r="E93" s="2">
        <v>4200</v>
      </c>
      <c r="F93" s="2">
        <v>79.8</v>
      </c>
      <c r="G93" s="2">
        <v>50</v>
      </c>
      <c r="H93" s="2">
        <v>37</v>
      </c>
      <c r="I93" s="2">
        <v>7.38</v>
      </c>
      <c r="J93" s="2">
        <v>32</v>
      </c>
      <c r="K93" s="2">
        <v>15.3</v>
      </c>
      <c r="L93" s="2">
        <v>0</v>
      </c>
      <c r="M93" s="2">
        <v>0.2</v>
      </c>
      <c r="N93" s="2">
        <v>16.7</v>
      </c>
      <c r="O93" s="2">
        <v>20.9</v>
      </c>
      <c r="P93" s="2">
        <v>5.9</v>
      </c>
      <c r="Q93" s="2">
        <v>-5.2</v>
      </c>
      <c r="R93" s="2">
        <v>47</v>
      </c>
      <c r="S93" s="6">
        <v>29.334</v>
      </c>
      <c r="T93" s="6">
        <f>1.39 * K93 * F93/100 + 0.003 * G93</f>
        <v>17.121065999999995</v>
      </c>
    </row>
    <row r="94" spans="1:20" x14ac:dyDescent="0.25">
      <c r="A94" s="2" t="s">
        <v>95</v>
      </c>
      <c r="B94" s="2" t="s">
        <v>32</v>
      </c>
      <c r="C94" s="4" t="s">
        <v>55</v>
      </c>
      <c r="D94" s="5" t="s">
        <v>58</v>
      </c>
      <c r="E94" s="2">
        <v>4200</v>
      </c>
      <c r="F94" s="2">
        <v>76.5</v>
      </c>
      <c r="G94" s="2">
        <v>48</v>
      </c>
      <c r="H94" s="2">
        <v>37</v>
      </c>
      <c r="I94" s="2">
        <v>7.36</v>
      </c>
      <c r="J94" s="2">
        <v>32</v>
      </c>
      <c r="K94" s="2">
        <v>17.100000000000001</v>
      </c>
      <c r="L94" s="2">
        <v>1.5</v>
      </c>
      <c r="M94" s="2">
        <v>0.1</v>
      </c>
      <c r="N94" s="2">
        <v>17.899999999999999</v>
      </c>
      <c r="O94" s="2">
        <v>23.1</v>
      </c>
      <c r="P94" s="2">
        <v>6.7</v>
      </c>
      <c r="Q94" s="2">
        <v>-6.2</v>
      </c>
      <c r="R94" s="2">
        <v>51</v>
      </c>
      <c r="S94" s="6">
        <v>29.678000000000001</v>
      </c>
      <c r="T94" s="6">
        <f>1.39 * K94 * F94/100 + 0.003 * G94</f>
        <v>18.327285</v>
      </c>
    </row>
    <row r="95" spans="1:20" x14ac:dyDescent="0.25">
      <c r="A95" s="2" t="s">
        <v>100</v>
      </c>
      <c r="B95" s="2" t="s">
        <v>33</v>
      </c>
      <c r="C95" s="4" t="s">
        <v>55</v>
      </c>
      <c r="D95" s="5" t="s">
        <v>58</v>
      </c>
      <c r="E95" s="2">
        <v>4200</v>
      </c>
      <c r="F95" s="2">
        <v>79.7</v>
      </c>
      <c r="G95" s="2">
        <v>49</v>
      </c>
      <c r="H95" s="2">
        <v>37</v>
      </c>
      <c r="I95" s="2">
        <v>7.36</v>
      </c>
      <c r="J95" s="2">
        <v>36</v>
      </c>
      <c r="K95" s="2">
        <v>17.600000000000001</v>
      </c>
      <c r="L95" s="2">
        <v>1</v>
      </c>
      <c r="M95" s="2">
        <v>0.1</v>
      </c>
      <c r="N95" s="2">
        <v>19.2</v>
      </c>
      <c r="O95" s="2">
        <v>23.9</v>
      </c>
      <c r="P95" s="2">
        <v>6.7</v>
      </c>
      <c r="Q95" s="2">
        <v>-4.4000000000000004</v>
      </c>
      <c r="R95" s="2">
        <v>54</v>
      </c>
      <c r="S95" s="6">
        <v>29.645</v>
      </c>
      <c r="T95" s="6">
        <f>1.39 * K95 * F95/100 + 0.003 * G95</f>
        <v>19.644807999999998</v>
      </c>
    </row>
    <row r="96" spans="1:20" x14ac:dyDescent="0.25">
      <c r="A96" s="2" t="s">
        <v>107</v>
      </c>
      <c r="B96" s="2" t="s">
        <v>34</v>
      </c>
      <c r="C96" s="4" t="s">
        <v>55</v>
      </c>
      <c r="D96" s="5" t="s">
        <v>58</v>
      </c>
      <c r="E96" s="2">
        <v>4200</v>
      </c>
      <c r="F96" s="2">
        <v>75.400000000000006</v>
      </c>
      <c r="G96" s="2">
        <v>46</v>
      </c>
      <c r="H96" s="2">
        <v>37</v>
      </c>
      <c r="I96" s="2">
        <v>7.36</v>
      </c>
      <c r="J96" s="2">
        <v>39</v>
      </c>
      <c r="K96" s="2">
        <v>14.6</v>
      </c>
      <c r="L96" s="2">
        <v>1.3</v>
      </c>
      <c r="M96" s="2">
        <v>0</v>
      </c>
      <c r="N96" s="2">
        <v>15.1</v>
      </c>
      <c r="O96" s="2">
        <v>19.7</v>
      </c>
      <c r="P96" s="2">
        <v>5.2</v>
      </c>
      <c r="Q96" s="2">
        <v>-3.1</v>
      </c>
      <c r="R96" s="2">
        <v>48</v>
      </c>
      <c r="S96" s="6">
        <v>28.920999999999999</v>
      </c>
      <c r="T96" s="6">
        <f>1.39 * K96 * F96/100 + 0.003 * G96</f>
        <v>15.439676</v>
      </c>
    </row>
    <row r="97" spans="1:20" x14ac:dyDescent="0.25">
      <c r="A97" s="2" t="s">
        <v>111</v>
      </c>
      <c r="B97" s="2" t="s">
        <v>35</v>
      </c>
      <c r="C97" s="4" t="s">
        <v>55</v>
      </c>
      <c r="D97" s="5" t="s">
        <v>58</v>
      </c>
      <c r="E97" s="2">
        <v>4200</v>
      </c>
      <c r="F97" s="2">
        <v>79.8</v>
      </c>
      <c r="G97" s="2">
        <v>49</v>
      </c>
      <c r="H97" s="2">
        <v>37</v>
      </c>
      <c r="I97" s="2">
        <v>7.36</v>
      </c>
      <c r="J97" s="2">
        <v>33</v>
      </c>
      <c r="K97" s="2">
        <v>16.100000000000001</v>
      </c>
      <c r="L97" s="2">
        <v>1.3</v>
      </c>
      <c r="M97" s="2">
        <v>0</v>
      </c>
      <c r="N97" s="2">
        <v>17.600000000000001</v>
      </c>
      <c r="O97" s="2">
        <v>21.8</v>
      </c>
      <c r="P97" s="2">
        <v>5.7</v>
      </c>
      <c r="Q97" s="2">
        <v>-5.8</v>
      </c>
      <c r="R97" s="2">
        <v>51</v>
      </c>
      <c r="S97" s="6">
        <v>28.916</v>
      </c>
      <c r="T97" s="6">
        <f>1.39 * K97 * F97/100 + 0.003 * G97</f>
        <v>18.005441999999999</v>
      </c>
    </row>
    <row r="98" spans="1:20" x14ac:dyDescent="0.25">
      <c r="A98" s="2" t="s">
        <v>114</v>
      </c>
      <c r="B98" s="2" t="s">
        <v>36</v>
      </c>
      <c r="C98" s="4" t="s">
        <v>55</v>
      </c>
      <c r="D98" s="5" t="s">
        <v>58</v>
      </c>
      <c r="E98" s="2">
        <v>4200</v>
      </c>
      <c r="F98" s="2">
        <v>80.2</v>
      </c>
      <c r="G98" s="2">
        <v>49</v>
      </c>
      <c r="H98" s="2">
        <v>37</v>
      </c>
      <c r="I98" s="2">
        <v>7.35</v>
      </c>
      <c r="J98" s="2">
        <v>29</v>
      </c>
      <c r="K98" s="2">
        <v>14.7</v>
      </c>
      <c r="L98" s="2">
        <v>0</v>
      </c>
      <c r="M98" s="2">
        <v>0.4</v>
      </c>
      <c r="N98" s="2">
        <v>16.2</v>
      </c>
      <c r="O98" s="2">
        <v>20.100000000000001</v>
      </c>
      <c r="P98" s="2">
        <v>7</v>
      </c>
      <c r="Q98" s="2">
        <v>-8.1999999999999993</v>
      </c>
      <c r="R98" s="2">
        <v>46</v>
      </c>
      <c r="S98" s="6">
        <v>28.919</v>
      </c>
      <c r="T98" s="6">
        <f>1.39 * K98 * F98/100 + 0.003 * G98</f>
        <v>16.534265999999995</v>
      </c>
    </row>
    <row r="99" spans="1:20" x14ac:dyDescent="0.25">
      <c r="A99" s="2" t="s">
        <v>118</v>
      </c>
      <c r="B99" s="2" t="s">
        <v>37</v>
      </c>
      <c r="C99" s="4" t="s">
        <v>55</v>
      </c>
      <c r="D99" s="5" t="s">
        <v>58</v>
      </c>
      <c r="E99" s="2">
        <v>4200</v>
      </c>
      <c r="F99" s="2">
        <v>78.8</v>
      </c>
      <c r="G99" s="2">
        <v>48</v>
      </c>
      <c r="H99" s="2">
        <v>37</v>
      </c>
      <c r="I99" s="2">
        <v>7.39</v>
      </c>
      <c r="J99" s="2">
        <v>33</v>
      </c>
      <c r="K99" s="2">
        <v>15.1</v>
      </c>
      <c r="L99" s="2">
        <v>0</v>
      </c>
      <c r="M99" s="2">
        <v>0.2</v>
      </c>
      <c r="N99" s="2">
        <v>16.3</v>
      </c>
      <c r="O99" s="2">
        <v>20</v>
      </c>
      <c r="P99" s="2">
        <v>6.2</v>
      </c>
      <c r="Q99" s="2">
        <v>-3.9</v>
      </c>
      <c r="R99" s="2">
        <v>53</v>
      </c>
      <c r="S99" s="6">
        <v>29.498999999999999</v>
      </c>
      <c r="T99" s="6">
        <f>1.39 * K99 * F99/100 + 0.003 * G99</f>
        <v>16.683331999999996</v>
      </c>
    </row>
    <row r="100" spans="1:20" x14ac:dyDescent="0.25">
      <c r="A100" s="2" t="s">
        <v>122</v>
      </c>
      <c r="B100" s="2" t="s">
        <v>38</v>
      </c>
      <c r="C100" s="4" t="s">
        <v>55</v>
      </c>
      <c r="D100" s="5" t="s">
        <v>58</v>
      </c>
      <c r="E100" s="2">
        <v>4200</v>
      </c>
      <c r="F100" s="2">
        <v>80.400000000000006</v>
      </c>
      <c r="G100" s="2">
        <v>49</v>
      </c>
      <c r="H100" s="2">
        <v>37</v>
      </c>
      <c r="I100" s="2">
        <v>7.35</v>
      </c>
      <c r="J100" s="2">
        <v>37</v>
      </c>
      <c r="K100" s="2">
        <v>14.7</v>
      </c>
      <c r="L100" s="2">
        <v>0.5</v>
      </c>
      <c r="M100" s="2">
        <v>0.1</v>
      </c>
      <c r="N100" s="2">
        <v>16.2</v>
      </c>
      <c r="O100" s="2">
        <v>20.100000000000001</v>
      </c>
      <c r="P100" s="2">
        <v>6.1</v>
      </c>
      <c r="Q100" s="2">
        <v>-4.5999999999999996</v>
      </c>
      <c r="R100" s="2">
        <v>50</v>
      </c>
      <c r="S100" s="6">
        <v>28.47</v>
      </c>
      <c r="T100" s="6">
        <f>1.39 * K100 * F100/100 + 0.003 * G100</f>
        <v>16.575131999999996</v>
      </c>
    </row>
    <row r="101" spans="1:20" x14ac:dyDescent="0.25">
      <c r="A101" s="2" t="s">
        <v>127</v>
      </c>
      <c r="B101" s="2" t="s">
        <v>39</v>
      </c>
      <c r="C101" s="4" t="s">
        <v>55</v>
      </c>
      <c r="D101" s="5" t="s">
        <v>58</v>
      </c>
      <c r="E101" s="2">
        <v>4200</v>
      </c>
      <c r="F101" s="2">
        <v>82.6</v>
      </c>
      <c r="G101" s="2">
        <v>53</v>
      </c>
      <c r="H101" s="2">
        <v>37</v>
      </c>
      <c r="I101" s="2">
        <v>7.36</v>
      </c>
      <c r="J101" s="2">
        <v>32</v>
      </c>
      <c r="K101" s="2">
        <v>16.2</v>
      </c>
      <c r="L101" s="2">
        <v>0.6</v>
      </c>
      <c r="M101" s="2">
        <v>0.2</v>
      </c>
      <c r="N101" s="2">
        <v>18.3</v>
      </c>
      <c r="O101" s="2">
        <v>22</v>
      </c>
      <c r="P101" s="2">
        <v>7.6</v>
      </c>
      <c r="Q101" s="2">
        <v>-6.2</v>
      </c>
      <c r="R101" s="2">
        <v>50</v>
      </c>
      <c r="S101" s="6">
        <v>29.462</v>
      </c>
      <c r="T101" s="6">
        <f>1.39 * K101 * F101/100 + 0.003 * G101</f>
        <v>18.758867999999996</v>
      </c>
    </row>
    <row r="102" spans="1:20" x14ac:dyDescent="0.25">
      <c r="A102" s="2" t="s">
        <v>130</v>
      </c>
      <c r="B102" s="2" t="s">
        <v>40</v>
      </c>
      <c r="C102" s="4" t="s">
        <v>55</v>
      </c>
      <c r="D102" s="5" t="s">
        <v>58</v>
      </c>
      <c r="E102" s="2">
        <v>4200</v>
      </c>
      <c r="F102" s="2">
        <v>77.8</v>
      </c>
      <c r="G102" s="2">
        <v>47</v>
      </c>
      <c r="H102" s="2">
        <v>37</v>
      </c>
      <c r="I102" s="2">
        <v>7.39</v>
      </c>
      <c r="J102" s="2">
        <v>33</v>
      </c>
      <c r="K102" s="2">
        <v>13.9</v>
      </c>
      <c r="L102" s="2">
        <v>0.6</v>
      </c>
      <c r="M102" s="2">
        <v>0</v>
      </c>
      <c r="N102" s="2">
        <v>14.8</v>
      </c>
      <c r="O102" s="2">
        <v>19</v>
      </c>
      <c r="P102" s="2">
        <v>4.5999999999999996</v>
      </c>
      <c r="Q102" s="2">
        <v>-4</v>
      </c>
      <c r="R102" s="2">
        <v>49</v>
      </c>
      <c r="S102" s="6">
        <v>29.204000000000001</v>
      </c>
      <c r="T102" s="6">
        <f>1.39 * K102 * F102/100 + 0.003 * G102</f>
        <v>15.172737999999997</v>
      </c>
    </row>
    <row r="103" spans="1:20" x14ac:dyDescent="0.25">
      <c r="A103" s="2" t="s">
        <v>134</v>
      </c>
      <c r="B103" s="2" t="s">
        <v>41</v>
      </c>
      <c r="C103" s="4" t="s">
        <v>55</v>
      </c>
      <c r="D103" s="5" t="s">
        <v>58</v>
      </c>
      <c r="E103" s="2">
        <v>4200</v>
      </c>
      <c r="F103" s="2">
        <v>77</v>
      </c>
      <c r="G103" s="2">
        <v>46</v>
      </c>
      <c r="H103" s="2">
        <v>37</v>
      </c>
      <c r="I103" s="2">
        <v>7.39</v>
      </c>
      <c r="J103" s="2">
        <v>36</v>
      </c>
      <c r="K103" s="2">
        <v>12.9</v>
      </c>
      <c r="L103" s="2">
        <v>0</v>
      </c>
      <c r="M103" s="2">
        <v>0</v>
      </c>
      <c r="N103" s="2">
        <v>13.9</v>
      </c>
      <c r="O103" s="2">
        <v>18</v>
      </c>
      <c r="P103" s="2">
        <v>5.5</v>
      </c>
      <c r="Q103" s="2">
        <v>-2.6</v>
      </c>
      <c r="R103" s="2">
        <v>46</v>
      </c>
      <c r="S103" s="6">
        <v>30.183</v>
      </c>
      <c r="T103" s="6">
        <f>1.39 * K103 * F103/100 + 0.003 * G103</f>
        <v>13.944870000000002</v>
      </c>
    </row>
    <row r="104" spans="1:20" x14ac:dyDescent="0.25">
      <c r="A104" s="2" t="s">
        <v>150</v>
      </c>
      <c r="B104" s="2" t="s">
        <v>45</v>
      </c>
      <c r="C104" s="4" t="s">
        <v>55</v>
      </c>
      <c r="D104" s="5" t="s">
        <v>58</v>
      </c>
      <c r="E104" s="2">
        <v>4200</v>
      </c>
      <c r="F104" s="2">
        <v>87</v>
      </c>
      <c r="G104" s="2">
        <v>57</v>
      </c>
      <c r="H104" s="2">
        <v>37</v>
      </c>
      <c r="I104" s="2">
        <v>7.41</v>
      </c>
      <c r="J104" s="2">
        <v>32</v>
      </c>
      <c r="K104" s="2">
        <v>12.5</v>
      </c>
      <c r="L104" s="2">
        <v>0.6</v>
      </c>
      <c r="M104" s="2">
        <v>0</v>
      </c>
      <c r="N104" s="2">
        <v>15.2</v>
      </c>
      <c r="O104" s="2">
        <v>17.3</v>
      </c>
      <c r="P104" s="2">
        <v>5.2</v>
      </c>
      <c r="Q104" s="2">
        <v>-3.4</v>
      </c>
      <c r="R104" s="2">
        <v>45</v>
      </c>
      <c r="S104" s="6">
        <v>30.106999999999999</v>
      </c>
      <c r="T104" s="6">
        <f>1.39 * K104 * F104/100 + 0.003 * G104</f>
        <v>15.28725</v>
      </c>
    </row>
    <row r="105" spans="1:20" x14ac:dyDescent="0.25">
      <c r="A105" s="2" t="s">
        <v>154</v>
      </c>
      <c r="B105" s="2" t="s">
        <v>46</v>
      </c>
      <c r="C105" s="4" t="s">
        <v>55</v>
      </c>
      <c r="D105" s="5" t="s">
        <v>58</v>
      </c>
      <c r="E105" s="2">
        <v>4200</v>
      </c>
      <c r="F105" s="2">
        <v>79</v>
      </c>
      <c r="G105" s="2">
        <v>50</v>
      </c>
      <c r="H105" s="2">
        <v>37</v>
      </c>
      <c r="I105" s="2">
        <v>7.49</v>
      </c>
      <c r="J105" s="2">
        <v>29</v>
      </c>
      <c r="K105" s="2">
        <v>12.1</v>
      </c>
      <c r="L105" s="2">
        <v>1</v>
      </c>
      <c r="M105" s="2">
        <v>0</v>
      </c>
      <c r="N105" s="2">
        <v>13.2</v>
      </c>
      <c r="O105" s="2">
        <v>16.600000000000001</v>
      </c>
      <c r="P105" s="2">
        <v>6.4</v>
      </c>
      <c r="Q105" s="2">
        <v>-5</v>
      </c>
      <c r="R105" s="2">
        <v>43</v>
      </c>
      <c r="S105" s="6">
        <v>31.777000000000001</v>
      </c>
      <c r="T105" s="6">
        <f>1.39 * K105 * F105/100 + 0.003 * G105</f>
        <v>13.437010000000001</v>
      </c>
    </row>
    <row r="106" spans="1:20" x14ac:dyDescent="0.25">
      <c r="A106" s="2" t="s">
        <v>158</v>
      </c>
      <c r="B106" s="2" t="s">
        <v>47</v>
      </c>
      <c r="C106" s="4" t="s">
        <v>55</v>
      </c>
      <c r="D106" s="5" t="s">
        <v>58</v>
      </c>
      <c r="E106" s="2">
        <v>4200</v>
      </c>
      <c r="F106" s="2">
        <v>77.8</v>
      </c>
      <c r="G106" s="2">
        <v>48</v>
      </c>
      <c r="H106" s="2">
        <v>37</v>
      </c>
      <c r="I106" s="2">
        <v>7.36</v>
      </c>
      <c r="J106" s="2">
        <v>35</v>
      </c>
      <c r="K106" s="2">
        <v>14.9</v>
      </c>
      <c r="L106" s="2">
        <v>1.4</v>
      </c>
      <c r="M106" s="2">
        <v>0.2</v>
      </c>
      <c r="N106" s="2">
        <v>16.100000000000001</v>
      </c>
      <c r="O106" s="2">
        <v>20.399999999999999</v>
      </c>
      <c r="P106" s="2">
        <v>6.5</v>
      </c>
      <c r="Q106" s="2">
        <v>-4.9000000000000004</v>
      </c>
      <c r="R106" s="2">
        <v>48</v>
      </c>
      <c r="S106" s="6">
        <v>28.29</v>
      </c>
      <c r="T106" s="6">
        <f>1.39 * K106 * F106/100 + 0.003 * G106</f>
        <v>16.257157999999997</v>
      </c>
    </row>
    <row r="107" spans="1:20" x14ac:dyDescent="0.25">
      <c r="A107" s="2" t="s">
        <v>164</v>
      </c>
      <c r="B107" s="2" t="s">
        <v>48</v>
      </c>
      <c r="C107" s="4" t="s">
        <v>55</v>
      </c>
      <c r="D107" s="5" t="s">
        <v>58</v>
      </c>
      <c r="E107" s="2">
        <v>4200</v>
      </c>
      <c r="F107" s="2">
        <v>80.099999999999994</v>
      </c>
      <c r="G107" s="2">
        <v>51</v>
      </c>
      <c r="H107" s="2">
        <v>37</v>
      </c>
      <c r="I107" s="2">
        <v>7.37</v>
      </c>
      <c r="J107" s="2">
        <v>29</v>
      </c>
      <c r="K107" s="2">
        <v>13.1</v>
      </c>
      <c r="L107" s="2">
        <v>1.6</v>
      </c>
      <c r="M107" s="2">
        <v>0</v>
      </c>
      <c r="N107" s="2">
        <v>14.6</v>
      </c>
      <c r="O107" s="2">
        <v>17.899999999999999</v>
      </c>
      <c r="P107" s="2">
        <v>7.2</v>
      </c>
      <c r="Q107" s="2">
        <v>-7</v>
      </c>
      <c r="R107" s="2">
        <v>49</v>
      </c>
      <c r="S107" s="6">
        <v>28.76</v>
      </c>
      <c r="T107" s="6">
        <f>1.39 * K107 * F107/100 + 0.003 * G107</f>
        <v>14.738409000000001</v>
      </c>
    </row>
    <row r="108" spans="1:20" x14ac:dyDescent="0.25">
      <c r="A108" s="2" t="s">
        <v>169</v>
      </c>
      <c r="B108" s="2" t="s">
        <v>49</v>
      </c>
      <c r="C108" s="4" t="s">
        <v>55</v>
      </c>
      <c r="D108" s="5" t="s">
        <v>58</v>
      </c>
      <c r="E108" s="2">
        <v>4200</v>
      </c>
      <c r="F108" s="2">
        <v>69.400000000000006</v>
      </c>
      <c r="G108" s="2">
        <v>42</v>
      </c>
      <c r="H108" s="2">
        <v>37</v>
      </c>
      <c r="I108" s="2">
        <v>7.3</v>
      </c>
      <c r="J108" s="2">
        <v>34</v>
      </c>
      <c r="K108" s="2">
        <v>13</v>
      </c>
      <c r="L108" s="2">
        <v>0</v>
      </c>
      <c r="M108" s="2">
        <v>0.1</v>
      </c>
      <c r="N108" s="2">
        <v>12.5</v>
      </c>
      <c r="O108" s="2">
        <v>18</v>
      </c>
      <c r="P108" s="2">
        <v>6.1</v>
      </c>
      <c r="Q108" s="2">
        <v>-8.8000000000000007</v>
      </c>
      <c r="R108" s="2">
        <v>44</v>
      </c>
      <c r="S108" s="6">
        <v>28.361000000000001</v>
      </c>
      <c r="T108" s="6">
        <f>1.39 * K108 * F108/100 + 0.003 * G108</f>
        <v>12.666580000000002</v>
      </c>
    </row>
    <row r="109" spans="1:20" x14ac:dyDescent="0.25">
      <c r="A109" s="2" t="s">
        <v>187</v>
      </c>
      <c r="B109" s="2" t="s">
        <v>20</v>
      </c>
      <c r="C109" s="4" t="s">
        <v>55</v>
      </c>
      <c r="D109" s="5" t="s">
        <v>59</v>
      </c>
      <c r="E109" s="2">
        <v>4200</v>
      </c>
      <c r="F109" s="2">
        <v>77.5</v>
      </c>
      <c r="G109" s="2">
        <v>47</v>
      </c>
      <c r="H109" s="2">
        <v>37</v>
      </c>
      <c r="I109" s="2">
        <v>7.36</v>
      </c>
      <c r="J109" s="2">
        <v>35</v>
      </c>
      <c r="K109" s="2">
        <v>16.5</v>
      </c>
      <c r="L109" s="2">
        <v>0</v>
      </c>
      <c r="M109" s="2">
        <v>0.1</v>
      </c>
      <c r="N109" s="2">
        <v>17.600000000000001</v>
      </c>
      <c r="O109" s="2">
        <v>22.6</v>
      </c>
      <c r="P109" s="2">
        <v>6.4</v>
      </c>
      <c r="Q109" s="2">
        <v>-4.9000000000000004</v>
      </c>
      <c r="R109" s="2">
        <v>50</v>
      </c>
      <c r="S109" s="6">
        <v>28.3</v>
      </c>
      <c r="T109" s="6">
        <f>1.39 * K109 * F109/100 + 0.003 * G109</f>
        <v>17.915624999999999</v>
      </c>
    </row>
    <row r="110" spans="1:20" x14ac:dyDescent="0.25">
      <c r="A110" s="2" t="s">
        <v>72</v>
      </c>
      <c r="B110" s="2" t="s">
        <v>26</v>
      </c>
      <c r="C110" s="4" t="s">
        <v>55</v>
      </c>
      <c r="D110" s="5" t="s">
        <v>59</v>
      </c>
      <c r="E110" s="2">
        <v>4200</v>
      </c>
      <c r="F110" s="2">
        <v>74.099999999999994</v>
      </c>
      <c r="G110" s="2">
        <v>42</v>
      </c>
      <c r="H110" s="2">
        <v>37</v>
      </c>
      <c r="I110" s="2">
        <v>7.41</v>
      </c>
      <c r="J110" s="2">
        <v>34</v>
      </c>
      <c r="K110" s="2">
        <v>14.1</v>
      </c>
      <c r="L110" s="2">
        <v>0</v>
      </c>
      <c r="M110" s="2">
        <v>0</v>
      </c>
      <c r="N110" s="2">
        <v>14.3</v>
      </c>
      <c r="O110" s="2">
        <v>19.3</v>
      </c>
      <c r="P110" s="2">
        <v>7.1</v>
      </c>
      <c r="Q110" s="2">
        <v>-2.2999999999999998</v>
      </c>
      <c r="R110" s="2">
        <v>46</v>
      </c>
      <c r="S110" s="6">
        <v>28.762</v>
      </c>
      <c r="T110" s="6">
        <f>1.39 * K110 * F110/100 + 0.003 * G110</f>
        <v>14.648858999999996</v>
      </c>
    </row>
    <row r="111" spans="1:20" x14ac:dyDescent="0.25">
      <c r="A111" s="2" t="s">
        <v>84</v>
      </c>
      <c r="B111" s="2" t="s">
        <v>29</v>
      </c>
      <c r="C111" s="4" t="s">
        <v>55</v>
      </c>
      <c r="D111" s="5" t="s">
        <v>59</v>
      </c>
      <c r="E111" s="2">
        <v>4200</v>
      </c>
      <c r="F111" s="2">
        <v>79.900000000000006</v>
      </c>
      <c r="G111" s="2">
        <v>48</v>
      </c>
      <c r="H111" s="2">
        <v>37</v>
      </c>
      <c r="I111" s="2">
        <v>7.38</v>
      </c>
      <c r="J111" s="2">
        <v>32</v>
      </c>
      <c r="K111" s="2">
        <v>15</v>
      </c>
      <c r="L111" s="2">
        <v>0</v>
      </c>
      <c r="M111" s="2">
        <v>0.1</v>
      </c>
      <c r="N111" s="2">
        <v>16.399999999999999</v>
      </c>
      <c r="O111" s="2">
        <v>20.5</v>
      </c>
      <c r="P111" s="2">
        <v>6.1</v>
      </c>
      <c r="Q111" s="2">
        <v>-5.2</v>
      </c>
      <c r="R111" s="2">
        <v>46</v>
      </c>
      <c r="S111" s="6">
        <v>28.428999999999998</v>
      </c>
      <c r="T111" s="6">
        <f>1.39 * K111 * F111/100 + 0.003 * G111</f>
        <v>16.803149999999999</v>
      </c>
    </row>
    <row r="112" spans="1:20" x14ac:dyDescent="0.25">
      <c r="A112" s="2" t="s">
        <v>88</v>
      </c>
      <c r="B112" s="2" t="s">
        <v>30</v>
      </c>
      <c r="C112" s="4" t="s">
        <v>55</v>
      </c>
      <c r="D112" s="5" t="s">
        <v>59</v>
      </c>
      <c r="E112" s="2">
        <v>4200</v>
      </c>
      <c r="F112" s="2">
        <v>74.3</v>
      </c>
      <c r="G112" s="2">
        <v>45</v>
      </c>
      <c r="H112" s="2">
        <v>37</v>
      </c>
      <c r="I112" s="2">
        <v>7.35</v>
      </c>
      <c r="J112" s="2">
        <v>38</v>
      </c>
      <c r="K112" s="2">
        <v>14</v>
      </c>
      <c r="L112" s="2">
        <v>1.2</v>
      </c>
      <c r="M112" s="2">
        <v>0</v>
      </c>
      <c r="N112" s="2">
        <v>14.2</v>
      </c>
      <c r="O112" s="2">
        <v>18.899999999999999</v>
      </c>
      <c r="P112" s="2">
        <v>5.9</v>
      </c>
      <c r="Q112" s="2">
        <v>-4.2</v>
      </c>
      <c r="R112" s="2">
        <v>47</v>
      </c>
      <c r="S112" s="6">
        <v>28.387</v>
      </c>
      <c r="T112" s="6">
        <f>1.39 * K112 * F112/100 + 0.003 * G112</f>
        <v>14.593779999999997</v>
      </c>
    </row>
    <row r="113" spans="1:20" x14ac:dyDescent="0.25">
      <c r="A113" s="2" t="s">
        <v>92</v>
      </c>
      <c r="B113" s="2" t="s">
        <v>31</v>
      </c>
      <c r="C113" s="4" t="s">
        <v>55</v>
      </c>
      <c r="D113" s="5" t="s">
        <v>59</v>
      </c>
      <c r="E113" s="2">
        <v>4200</v>
      </c>
      <c r="F113" s="2">
        <v>82</v>
      </c>
      <c r="G113" s="2">
        <v>52</v>
      </c>
      <c r="H113" s="2">
        <v>37</v>
      </c>
      <c r="I113" s="2">
        <v>7.36</v>
      </c>
      <c r="J113" s="2">
        <v>32</v>
      </c>
      <c r="K113" s="2">
        <v>14.7</v>
      </c>
      <c r="L113" s="2">
        <v>0</v>
      </c>
      <c r="M113" s="2">
        <v>0</v>
      </c>
      <c r="N113" s="2">
        <v>16.5</v>
      </c>
      <c r="O113" s="2">
        <v>20.100000000000001</v>
      </c>
      <c r="P113" s="2">
        <v>7.3</v>
      </c>
      <c r="Q113" s="2">
        <v>-6.2</v>
      </c>
      <c r="R113" s="2">
        <v>50</v>
      </c>
      <c r="S113" s="6">
        <v>29.334</v>
      </c>
      <c r="T113" s="6">
        <f>1.39 * K113 * F113/100 + 0.003 * G113</f>
        <v>16.911059999999996</v>
      </c>
    </row>
    <row r="114" spans="1:20" x14ac:dyDescent="0.25">
      <c r="A114" s="2" t="s">
        <v>96</v>
      </c>
      <c r="B114" s="2" t="s">
        <v>32</v>
      </c>
      <c r="C114" s="4" t="s">
        <v>55</v>
      </c>
      <c r="D114" s="5" t="s">
        <v>59</v>
      </c>
      <c r="E114" s="2">
        <v>4200</v>
      </c>
      <c r="F114" s="2">
        <v>80.400000000000006</v>
      </c>
      <c r="G114" s="2">
        <v>52</v>
      </c>
      <c r="H114" s="2">
        <v>37</v>
      </c>
      <c r="I114" s="2">
        <v>7.35</v>
      </c>
      <c r="J114" s="2">
        <v>31</v>
      </c>
      <c r="K114" s="2">
        <v>17</v>
      </c>
      <c r="L114" s="2">
        <v>0.3</v>
      </c>
      <c r="M114" s="2">
        <v>0</v>
      </c>
      <c r="N114" s="2">
        <v>18.7</v>
      </c>
      <c r="O114" s="2">
        <v>23.2</v>
      </c>
      <c r="P114" s="2">
        <v>9</v>
      </c>
      <c r="Q114" s="2">
        <v>-7.1</v>
      </c>
      <c r="R114" s="2">
        <v>54</v>
      </c>
      <c r="S114" s="6">
        <v>29.678000000000001</v>
      </c>
      <c r="T114" s="6">
        <f>1.39 * K114 * F114/100 + 0.003 * G114</f>
        <v>19.154519999999998</v>
      </c>
    </row>
    <row r="115" spans="1:20" x14ac:dyDescent="0.25">
      <c r="A115" s="2" t="s">
        <v>101</v>
      </c>
      <c r="B115" s="2" t="s">
        <v>33</v>
      </c>
      <c r="C115" s="4" t="s">
        <v>55</v>
      </c>
      <c r="D115" s="5" t="s">
        <v>59</v>
      </c>
      <c r="E115" s="2">
        <v>4200</v>
      </c>
      <c r="F115" s="2">
        <v>80.599999999999994</v>
      </c>
      <c r="G115" s="2">
        <v>51</v>
      </c>
      <c r="H115" s="2">
        <v>37</v>
      </c>
      <c r="I115" s="2">
        <v>7.35</v>
      </c>
      <c r="J115" s="2">
        <v>36</v>
      </c>
      <c r="K115" s="2">
        <v>17.5</v>
      </c>
      <c r="L115" s="2">
        <v>1.4</v>
      </c>
      <c r="M115" s="2">
        <v>0.1</v>
      </c>
      <c r="N115" s="2">
        <v>19.399999999999999</v>
      </c>
      <c r="O115" s="2">
        <v>23.4</v>
      </c>
      <c r="P115" s="2">
        <v>8.1</v>
      </c>
      <c r="Q115" s="2">
        <v>-4.9000000000000004</v>
      </c>
      <c r="R115" s="2">
        <v>56</v>
      </c>
      <c r="S115" s="6">
        <v>29.645</v>
      </c>
      <c r="T115" s="6">
        <f>1.39 * K115 * F115/100 + 0.003 * G115</f>
        <v>19.758949999999995</v>
      </c>
    </row>
    <row r="116" spans="1:20" x14ac:dyDescent="0.25">
      <c r="A116" s="2" t="s">
        <v>108</v>
      </c>
      <c r="B116" s="2" t="s">
        <v>34</v>
      </c>
      <c r="C116" s="4" t="s">
        <v>55</v>
      </c>
      <c r="D116" s="5" t="s">
        <v>59</v>
      </c>
      <c r="E116" s="2">
        <v>4200</v>
      </c>
      <c r="F116" s="2">
        <v>77.400000000000006</v>
      </c>
      <c r="G116" s="2">
        <v>47</v>
      </c>
      <c r="H116" s="2">
        <v>37</v>
      </c>
      <c r="I116" s="2">
        <v>7.34</v>
      </c>
      <c r="J116" s="2">
        <v>40</v>
      </c>
      <c r="K116" s="2">
        <v>15</v>
      </c>
      <c r="L116" s="2">
        <v>0</v>
      </c>
      <c r="M116" s="2">
        <v>0.5</v>
      </c>
      <c r="N116" s="2">
        <v>15.9</v>
      </c>
      <c r="O116" s="2">
        <v>20.5</v>
      </c>
      <c r="P116" s="2">
        <v>6.4</v>
      </c>
      <c r="Q116" s="2">
        <v>-3.9</v>
      </c>
      <c r="R116" s="2">
        <v>50</v>
      </c>
      <c r="S116" s="6">
        <v>28.920999999999999</v>
      </c>
      <c r="T116" s="6">
        <f>1.39 * K116 * F116/100 + 0.003 * G116</f>
        <v>16.2789</v>
      </c>
    </row>
    <row r="117" spans="1:20" x14ac:dyDescent="0.25">
      <c r="A117" s="2" t="s">
        <v>115</v>
      </c>
      <c r="B117" s="2" t="s">
        <v>36</v>
      </c>
      <c r="C117" s="4" t="s">
        <v>55</v>
      </c>
      <c r="D117" s="5" t="s">
        <v>59</v>
      </c>
      <c r="E117" s="2">
        <v>4200</v>
      </c>
      <c r="F117" s="2">
        <v>77.599999999999994</v>
      </c>
      <c r="G117" s="2">
        <v>49</v>
      </c>
      <c r="H117" s="2">
        <v>37</v>
      </c>
      <c r="I117" s="2">
        <v>7.33</v>
      </c>
      <c r="J117" s="2">
        <v>31</v>
      </c>
      <c r="K117" s="2">
        <v>15.7</v>
      </c>
      <c r="L117" s="2">
        <v>1.1000000000000001</v>
      </c>
      <c r="M117" s="2">
        <v>0.1</v>
      </c>
      <c r="N117" s="2">
        <v>16.7</v>
      </c>
      <c r="O117" s="2">
        <v>21.3</v>
      </c>
      <c r="P117" s="2">
        <v>8.4</v>
      </c>
      <c r="Q117" s="2">
        <v>-8.3000000000000007</v>
      </c>
      <c r="R117" s="2">
        <v>48</v>
      </c>
      <c r="S117" s="6">
        <v>28.919</v>
      </c>
      <c r="T117" s="6">
        <f>1.39 * K117 * F117/100 + 0.003 * G117</f>
        <v>17.081647999999994</v>
      </c>
    </row>
    <row r="118" spans="1:20" x14ac:dyDescent="0.25">
      <c r="A118" s="2" t="s">
        <v>119</v>
      </c>
      <c r="B118" s="2" t="s">
        <v>37</v>
      </c>
      <c r="C118" s="4" t="s">
        <v>55</v>
      </c>
      <c r="D118" s="5" t="s">
        <v>59</v>
      </c>
      <c r="E118" s="2">
        <v>4200</v>
      </c>
      <c r="F118" s="2">
        <v>79.099999999999994</v>
      </c>
      <c r="G118" s="2">
        <v>48</v>
      </c>
      <c r="H118" s="2">
        <v>37</v>
      </c>
      <c r="I118" s="2">
        <v>7.39</v>
      </c>
      <c r="J118" s="2">
        <v>32</v>
      </c>
      <c r="K118" s="2">
        <v>15.5</v>
      </c>
      <c r="L118" s="2">
        <v>0</v>
      </c>
      <c r="M118" s="2">
        <v>0.2</v>
      </c>
      <c r="N118" s="2">
        <v>16.8</v>
      </c>
      <c r="O118" s="2">
        <v>21.2</v>
      </c>
      <c r="P118" s="2">
        <v>7.5</v>
      </c>
      <c r="Q118" s="2">
        <v>-4.4000000000000004</v>
      </c>
      <c r="R118" s="2">
        <v>52</v>
      </c>
      <c r="S118" s="6">
        <v>29.498999999999999</v>
      </c>
      <c r="T118" s="6">
        <f>1.39 * K118 * F118/100 + 0.003 * G118</f>
        <v>17.186094999999995</v>
      </c>
    </row>
    <row r="119" spans="1:20" x14ac:dyDescent="0.25">
      <c r="A119" s="2" t="s">
        <v>123</v>
      </c>
      <c r="B119" s="2" t="s">
        <v>38</v>
      </c>
      <c r="C119" s="4" t="s">
        <v>55</v>
      </c>
      <c r="D119" s="5" t="s">
        <v>59</v>
      </c>
      <c r="E119" s="2">
        <v>4200</v>
      </c>
      <c r="F119" s="2">
        <v>79.599999999999994</v>
      </c>
      <c r="G119" s="2">
        <v>50</v>
      </c>
      <c r="H119" s="2">
        <v>37</v>
      </c>
      <c r="I119" s="2">
        <v>7.33</v>
      </c>
      <c r="J119" s="2">
        <v>37</v>
      </c>
      <c r="K119" s="2">
        <v>15</v>
      </c>
      <c r="L119" s="2">
        <v>0.7</v>
      </c>
      <c r="M119" s="2">
        <v>0.1</v>
      </c>
      <c r="N119" s="2">
        <v>16.3</v>
      </c>
      <c r="O119" s="2">
        <v>20.399999999999999</v>
      </c>
      <c r="P119" s="2">
        <v>7.2</v>
      </c>
      <c r="Q119" s="2">
        <v>-5.8</v>
      </c>
      <c r="R119" s="2">
        <v>51</v>
      </c>
      <c r="S119" s="6">
        <v>28.47</v>
      </c>
      <c r="T119" s="6">
        <f>1.39 * K119 * F119/100 + 0.003 * G119</f>
        <v>16.746599999999994</v>
      </c>
    </row>
    <row r="120" spans="1:20" x14ac:dyDescent="0.25">
      <c r="A120" s="2" t="s">
        <v>131</v>
      </c>
      <c r="B120" s="2" t="s">
        <v>40</v>
      </c>
      <c r="C120" s="4" t="s">
        <v>55</v>
      </c>
      <c r="D120" s="5" t="s">
        <v>59</v>
      </c>
      <c r="E120" s="2">
        <v>4200</v>
      </c>
      <c r="F120" s="2">
        <v>80.7</v>
      </c>
      <c r="G120" s="2">
        <v>48</v>
      </c>
      <c r="H120" s="2">
        <v>37</v>
      </c>
      <c r="I120" s="2">
        <v>7.4</v>
      </c>
      <c r="J120" s="2">
        <v>31</v>
      </c>
      <c r="K120" s="2">
        <v>14.1</v>
      </c>
      <c r="L120" s="2">
        <v>0.9</v>
      </c>
      <c r="M120" s="2">
        <v>0.1</v>
      </c>
      <c r="N120" s="2">
        <v>15.6</v>
      </c>
      <c r="O120" s="2">
        <v>19.100000000000001</v>
      </c>
      <c r="P120" s="2">
        <v>5.2</v>
      </c>
      <c r="Q120" s="2">
        <v>-4.3</v>
      </c>
      <c r="R120" s="2">
        <v>53</v>
      </c>
      <c r="S120" s="6">
        <v>29.204000000000001</v>
      </c>
      <c r="T120" s="6">
        <f>1.39 * K120 * F120/100 + 0.003 * G120</f>
        <v>15.960392999999998</v>
      </c>
    </row>
    <row r="121" spans="1:20" x14ac:dyDescent="0.25">
      <c r="A121" s="2" t="s">
        <v>135</v>
      </c>
      <c r="B121" s="2" t="s">
        <v>41</v>
      </c>
      <c r="C121" s="4" t="s">
        <v>55</v>
      </c>
      <c r="D121" s="5" t="s">
        <v>59</v>
      </c>
      <c r="E121" s="2">
        <v>4200</v>
      </c>
      <c r="F121" s="2">
        <v>69.900000000000006</v>
      </c>
      <c r="G121" s="2">
        <v>44</v>
      </c>
      <c r="H121" s="2">
        <v>37</v>
      </c>
      <c r="I121" s="2">
        <v>7.36</v>
      </c>
      <c r="J121" s="2">
        <v>39</v>
      </c>
      <c r="K121" s="2">
        <v>15.1</v>
      </c>
      <c r="L121" s="2">
        <v>2.2999999999999998</v>
      </c>
      <c r="M121" s="2">
        <v>0</v>
      </c>
      <c r="N121" s="2">
        <v>14.7</v>
      </c>
      <c r="O121" s="2">
        <v>20.6</v>
      </c>
      <c r="P121" s="2">
        <v>6.9</v>
      </c>
      <c r="Q121" s="2">
        <v>-3.1</v>
      </c>
      <c r="R121" s="2">
        <v>51</v>
      </c>
      <c r="S121" s="6">
        <v>30.183</v>
      </c>
      <c r="T121" s="6">
        <f>1.39 * K121 * F121/100 + 0.003 * G121</f>
        <v>14.803310999999997</v>
      </c>
    </row>
    <row r="122" spans="1:20" x14ac:dyDescent="0.25">
      <c r="A122" s="2" t="s">
        <v>151</v>
      </c>
      <c r="B122" s="2" t="s">
        <v>45</v>
      </c>
      <c r="C122" s="4" t="s">
        <v>55</v>
      </c>
      <c r="D122" s="5" t="s">
        <v>59</v>
      </c>
      <c r="E122" s="2">
        <v>4200</v>
      </c>
      <c r="F122" s="2">
        <v>84.9</v>
      </c>
      <c r="G122" s="2">
        <v>56</v>
      </c>
      <c r="H122" s="2">
        <v>37</v>
      </c>
      <c r="I122" s="2">
        <v>7.39</v>
      </c>
      <c r="J122" s="2">
        <v>34</v>
      </c>
      <c r="K122" s="2">
        <v>13.2</v>
      </c>
      <c r="L122" s="2">
        <v>1.5</v>
      </c>
      <c r="M122" s="2">
        <v>0</v>
      </c>
      <c r="N122" s="2">
        <v>15.6</v>
      </c>
      <c r="O122" s="2">
        <v>18.100000000000001</v>
      </c>
      <c r="P122" s="2">
        <v>6</v>
      </c>
      <c r="Q122" s="2">
        <v>-3.6</v>
      </c>
      <c r="R122" s="2">
        <v>43</v>
      </c>
      <c r="S122" s="6">
        <v>30.106999999999999</v>
      </c>
      <c r="T122" s="6">
        <f>1.39 * K122 * F122/100 + 0.003 * G122</f>
        <v>15.745452</v>
      </c>
    </row>
    <row r="123" spans="1:20" x14ac:dyDescent="0.25">
      <c r="A123" s="2" t="s">
        <v>155</v>
      </c>
      <c r="B123" s="2" t="s">
        <v>46</v>
      </c>
      <c r="C123" s="4" t="s">
        <v>55</v>
      </c>
      <c r="D123" s="5" t="s">
        <v>59</v>
      </c>
      <c r="E123" s="2">
        <v>4200</v>
      </c>
      <c r="F123" s="2">
        <v>77.5</v>
      </c>
      <c r="G123" s="2">
        <v>49</v>
      </c>
      <c r="H123" s="2">
        <v>37</v>
      </c>
      <c r="I123" s="2">
        <v>7.37</v>
      </c>
      <c r="J123" s="2">
        <v>30</v>
      </c>
      <c r="K123" s="2">
        <v>12.6</v>
      </c>
      <c r="L123" s="2">
        <v>0.6</v>
      </c>
      <c r="M123" s="2">
        <v>0</v>
      </c>
      <c r="N123" s="2">
        <v>13.6</v>
      </c>
      <c r="O123" s="2">
        <v>17.399999999999999</v>
      </c>
      <c r="P123" s="2">
        <v>8.4</v>
      </c>
      <c r="Q123" s="2">
        <v>-6.8</v>
      </c>
      <c r="R123" s="2">
        <v>43</v>
      </c>
      <c r="S123" s="6">
        <v>31.777000000000001</v>
      </c>
      <c r="T123" s="6">
        <f>1.39 * K123 * F123/100 + 0.003 * G123</f>
        <v>13.72035</v>
      </c>
    </row>
    <row r="124" spans="1:20" x14ac:dyDescent="0.25">
      <c r="A124" s="2" t="s">
        <v>159</v>
      </c>
      <c r="B124" s="2" t="s">
        <v>47</v>
      </c>
      <c r="C124" s="4" t="s">
        <v>55</v>
      </c>
      <c r="D124" s="5" t="s">
        <v>59</v>
      </c>
      <c r="E124" s="2">
        <v>4200</v>
      </c>
      <c r="F124" s="2">
        <v>80.900000000000006</v>
      </c>
      <c r="G124" s="2">
        <v>48</v>
      </c>
      <c r="H124" s="2">
        <v>37</v>
      </c>
      <c r="I124" s="2">
        <v>7.35</v>
      </c>
      <c r="J124" s="2">
        <v>34</v>
      </c>
      <c r="K124" s="2">
        <v>14.3</v>
      </c>
      <c r="L124" s="2">
        <v>0</v>
      </c>
      <c r="M124" s="2">
        <v>0</v>
      </c>
      <c r="N124" s="2">
        <v>16.100000000000001</v>
      </c>
      <c r="O124" s="2">
        <v>19.899999999999999</v>
      </c>
      <c r="P124" s="2">
        <v>7.8</v>
      </c>
      <c r="Q124" s="2">
        <v>-5.9</v>
      </c>
      <c r="R124" s="2">
        <v>51</v>
      </c>
      <c r="S124" s="6">
        <v>28.29</v>
      </c>
      <c r="T124" s="6">
        <f>1.39 * K124 * F124/100 + 0.003 * G124</f>
        <v>16.224492999999999</v>
      </c>
    </row>
    <row r="125" spans="1:20" x14ac:dyDescent="0.25">
      <c r="A125" s="2" t="s">
        <v>165</v>
      </c>
      <c r="B125" s="2" t="s">
        <v>48</v>
      </c>
      <c r="C125" s="4" t="s">
        <v>55</v>
      </c>
      <c r="D125" s="5" t="s">
        <v>59</v>
      </c>
      <c r="E125" s="2">
        <v>4200</v>
      </c>
      <c r="F125" s="2">
        <v>81.8</v>
      </c>
      <c r="G125" s="2">
        <v>50</v>
      </c>
      <c r="H125" s="2">
        <v>37</v>
      </c>
      <c r="I125" s="2">
        <v>7.35</v>
      </c>
      <c r="J125" s="2">
        <v>29</v>
      </c>
      <c r="K125" s="2">
        <v>13.9</v>
      </c>
      <c r="L125" s="2">
        <v>0</v>
      </c>
      <c r="M125" s="2">
        <v>0</v>
      </c>
      <c r="N125" s="2">
        <v>15.8</v>
      </c>
      <c r="O125" s="2">
        <v>19.3</v>
      </c>
      <c r="P125" s="2">
        <v>8.4</v>
      </c>
      <c r="Q125" s="2">
        <v>-8.1999999999999993</v>
      </c>
      <c r="R125" s="2">
        <v>45</v>
      </c>
      <c r="S125" s="6">
        <v>28.76</v>
      </c>
      <c r="T125" s="6">
        <f>1.39 * K125 * F125/100 + 0.003 * G125</f>
        <v>15.954577999999998</v>
      </c>
    </row>
    <row r="126" spans="1:20" x14ac:dyDescent="0.25">
      <c r="A126" s="2" t="s">
        <v>170</v>
      </c>
      <c r="B126" s="2" t="s">
        <v>49</v>
      </c>
      <c r="C126" s="4" t="s">
        <v>55</v>
      </c>
      <c r="D126" s="5" t="s">
        <v>59</v>
      </c>
      <c r="E126" s="2">
        <v>4200</v>
      </c>
      <c r="F126" s="2">
        <v>69.5</v>
      </c>
      <c r="G126" s="2">
        <v>42</v>
      </c>
      <c r="H126" s="2">
        <v>37</v>
      </c>
      <c r="I126" s="2">
        <v>7.29</v>
      </c>
      <c r="J126" s="2">
        <v>35</v>
      </c>
      <c r="K126" s="2">
        <v>14.7</v>
      </c>
      <c r="L126" s="2">
        <v>0.8</v>
      </c>
      <c r="M126" s="2">
        <v>0</v>
      </c>
      <c r="N126" s="2">
        <v>14.2</v>
      </c>
      <c r="O126" s="2">
        <v>20.2</v>
      </c>
      <c r="P126" s="2">
        <v>7.3</v>
      </c>
      <c r="Q126" s="2">
        <v>-8.9</v>
      </c>
      <c r="R126" s="2">
        <v>48</v>
      </c>
      <c r="S126" s="6">
        <v>28.361000000000001</v>
      </c>
      <c r="T126" s="6">
        <f>1.39 * K126 * F126/100 + 0.003 * G126</f>
        <v>14.326934999999997</v>
      </c>
    </row>
    <row r="127" spans="1:20" x14ac:dyDescent="0.25">
      <c r="A127" s="2" t="s">
        <v>97</v>
      </c>
      <c r="B127" s="2" t="s">
        <v>32</v>
      </c>
      <c r="C127" s="4" t="s">
        <v>55</v>
      </c>
      <c r="D127" s="5" t="s">
        <v>60</v>
      </c>
      <c r="E127" s="2">
        <v>4200</v>
      </c>
      <c r="F127" s="2">
        <v>77.8</v>
      </c>
      <c r="G127" s="2">
        <v>49</v>
      </c>
      <c r="H127" s="2">
        <v>37</v>
      </c>
      <c r="I127" s="2">
        <v>7.33</v>
      </c>
      <c r="J127" s="2">
        <v>30</v>
      </c>
      <c r="K127" s="2">
        <v>17.7</v>
      </c>
      <c r="L127" s="2">
        <v>0.9</v>
      </c>
      <c r="M127" s="2">
        <v>0</v>
      </c>
      <c r="N127" s="2">
        <v>18.8</v>
      </c>
      <c r="O127" s="2">
        <v>24</v>
      </c>
      <c r="P127" s="2">
        <v>10.7</v>
      </c>
      <c r="Q127" s="2">
        <v>-8.6</v>
      </c>
      <c r="R127" s="2">
        <v>54</v>
      </c>
      <c r="S127" s="6">
        <v>29.678000000000001</v>
      </c>
      <c r="T127" s="6">
        <f>1.39 * K127 * F127/100 + 0.003 * G127</f>
        <v>19.288133999999996</v>
      </c>
    </row>
    <row r="128" spans="1:20" x14ac:dyDescent="0.25">
      <c r="A128" s="2" t="s">
        <v>124</v>
      </c>
      <c r="B128" s="2" t="s">
        <v>38</v>
      </c>
      <c r="C128" s="4" t="s">
        <v>55</v>
      </c>
      <c r="D128" s="5" t="s">
        <v>60</v>
      </c>
      <c r="E128" s="2">
        <v>4200</v>
      </c>
      <c r="F128" s="2">
        <v>78.5</v>
      </c>
      <c r="G128" s="2">
        <v>52</v>
      </c>
      <c r="H128" s="2">
        <v>37</v>
      </c>
      <c r="I128" s="2">
        <v>7.29</v>
      </c>
      <c r="J128" s="2">
        <v>36</v>
      </c>
      <c r="K128" s="2">
        <v>15.4</v>
      </c>
      <c r="L128" s="2">
        <v>0.9</v>
      </c>
      <c r="M128" s="2">
        <v>0</v>
      </c>
      <c r="N128" s="2">
        <v>16.5</v>
      </c>
      <c r="O128" s="2">
        <v>20.9</v>
      </c>
      <c r="P128" s="2">
        <v>11.4</v>
      </c>
      <c r="Q128" s="2">
        <v>-8.4</v>
      </c>
      <c r="R128" s="2">
        <v>51</v>
      </c>
      <c r="S128" s="6">
        <v>28.47</v>
      </c>
      <c r="T128" s="6">
        <f>1.39 * K128 * F128/100 + 0.003 * G128</f>
        <v>16.959709999999998</v>
      </c>
    </row>
    <row r="129" spans="1:20" x14ac:dyDescent="0.25">
      <c r="A129" s="2" t="s">
        <v>136</v>
      </c>
      <c r="B129" s="2" t="s">
        <v>41</v>
      </c>
      <c r="C129" s="4" t="s">
        <v>55</v>
      </c>
      <c r="D129" s="5" t="s">
        <v>60</v>
      </c>
      <c r="E129" s="2">
        <v>4200</v>
      </c>
      <c r="F129" s="2">
        <v>73.900000000000006</v>
      </c>
      <c r="G129" s="2">
        <v>45</v>
      </c>
      <c r="H129" s="2">
        <v>37</v>
      </c>
      <c r="I129" s="2">
        <v>7.36</v>
      </c>
      <c r="J129" s="2">
        <v>37</v>
      </c>
      <c r="K129" s="2">
        <v>12.6</v>
      </c>
      <c r="L129" s="2">
        <v>1</v>
      </c>
      <c r="M129" s="2">
        <v>0</v>
      </c>
      <c r="N129" s="2">
        <v>13</v>
      </c>
      <c r="O129" s="2">
        <v>17.399999999999999</v>
      </c>
      <c r="P129" s="2">
        <v>7.9</v>
      </c>
      <c r="Q129" s="2">
        <v>-4</v>
      </c>
      <c r="R129" s="2">
        <v>51</v>
      </c>
      <c r="S129" s="6">
        <v>30.183</v>
      </c>
      <c r="T129" s="6">
        <f>1.39 * K129 * F129/100 + 0.003 * G129</f>
        <v>13.077845999999999</v>
      </c>
    </row>
    <row r="130" spans="1:20" x14ac:dyDescent="0.25">
      <c r="A130" s="2" t="s">
        <v>166</v>
      </c>
      <c r="B130" s="2" t="s">
        <v>48</v>
      </c>
      <c r="C130" s="4" t="s">
        <v>55</v>
      </c>
      <c r="D130" s="5" t="s">
        <v>60</v>
      </c>
      <c r="E130" s="2">
        <v>4200</v>
      </c>
      <c r="F130" s="2">
        <v>80.900000000000006</v>
      </c>
      <c r="G130" s="2">
        <v>50</v>
      </c>
      <c r="H130" s="2">
        <v>37</v>
      </c>
      <c r="I130" s="2">
        <v>7.34</v>
      </c>
      <c r="J130" s="2">
        <v>29</v>
      </c>
      <c r="K130" s="2">
        <v>14</v>
      </c>
      <c r="L130" s="2">
        <v>0</v>
      </c>
      <c r="M130" s="2">
        <v>0.1</v>
      </c>
      <c r="N130" s="2">
        <v>15.8</v>
      </c>
      <c r="O130" s="2">
        <v>19.5</v>
      </c>
      <c r="P130" s="2">
        <v>9</v>
      </c>
      <c r="Q130" s="2">
        <v>-8.6999999999999993</v>
      </c>
      <c r="R130" s="2">
        <v>47</v>
      </c>
      <c r="S130" s="6">
        <v>28.76</v>
      </c>
      <c r="T130" s="6">
        <f>1.39 * K130 * F130/100 + 0.003 * G130</f>
        <v>15.893139999999999</v>
      </c>
    </row>
    <row r="131" spans="1:20" x14ac:dyDescent="0.25">
      <c r="A131" s="2" t="s">
        <v>175</v>
      </c>
      <c r="B131" s="2" t="s">
        <v>173</v>
      </c>
      <c r="C131" s="4" t="s">
        <v>53</v>
      </c>
      <c r="D131" s="5" t="s">
        <v>57</v>
      </c>
      <c r="E131" s="2">
        <v>4200</v>
      </c>
      <c r="F131" s="2">
        <v>54.8</v>
      </c>
      <c r="G131" s="2">
        <v>33</v>
      </c>
      <c r="H131" s="2">
        <v>37</v>
      </c>
      <c r="I131" s="2">
        <v>7.28</v>
      </c>
      <c r="J131" s="2">
        <v>38</v>
      </c>
      <c r="K131" s="2">
        <v>13.9</v>
      </c>
      <c r="L131" s="2">
        <v>0</v>
      </c>
      <c r="M131" s="2">
        <v>0.2</v>
      </c>
      <c r="N131" s="2">
        <v>10.6</v>
      </c>
      <c r="O131" s="2">
        <v>19.399999999999999</v>
      </c>
      <c r="P131" s="2">
        <v>9</v>
      </c>
      <c r="Q131" s="2">
        <v>-8.1999999999999993</v>
      </c>
      <c r="R131" s="2">
        <v>49</v>
      </c>
      <c r="S131" s="6">
        <v>28.178000000000001</v>
      </c>
      <c r="T131" s="6">
        <f>1.39 * K131 * F131/100 + 0.003 * G131</f>
        <v>10.686907999999997</v>
      </c>
    </row>
    <row r="132" spans="1:20" x14ac:dyDescent="0.25">
      <c r="A132" s="2" t="s">
        <v>77</v>
      </c>
      <c r="B132" s="2" t="s">
        <v>28</v>
      </c>
      <c r="C132" s="4" t="s">
        <v>53</v>
      </c>
      <c r="D132" s="5" t="s">
        <v>54</v>
      </c>
      <c r="E132" s="2">
        <v>4200</v>
      </c>
      <c r="F132" s="2">
        <v>82.5</v>
      </c>
      <c r="G132" s="2">
        <v>50</v>
      </c>
      <c r="H132" s="2">
        <v>37</v>
      </c>
      <c r="I132" s="2">
        <v>7.46</v>
      </c>
      <c r="J132" s="2">
        <v>32</v>
      </c>
      <c r="K132" s="2">
        <v>14.2</v>
      </c>
      <c r="L132" s="2">
        <v>1.9</v>
      </c>
      <c r="M132" s="2">
        <v>0</v>
      </c>
      <c r="N132" s="2">
        <v>16</v>
      </c>
      <c r="O132" s="2">
        <v>19.100000000000001</v>
      </c>
      <c r="P132" s="2">
        <v>0.3</v>
      </c>
      <c r="Q132" s="2">
        <v>-0.2</v>
      </c>
      <c r="R132" s="2">
        <v>47</v>
      </c>
      <c r="S132" s="6">
        <v>30.393999999999998</v>
      </c>
      <c r="T132" s="6">
        <f>1.39 * K132 * F132/100 + 0.003 * G132</f>
        <v>16.433849999999996</v>
      </c>
    </row>
    <row r="133" spans="1:20" x14ac:dyDescent="0.25">
      <c r="A133" s="2" t="s">
        <v>81</v>
      </c>
      <c r="B133" s="2" t="s">
        <v>29</v>
      </c>
      <c r="C133" s="4" t="s">
        <v>53</v>
      </c>
      <c r="D133" s="5" t="s">
        <v>54</v>
      </c>
      <c r="E133" s="2">
        <v>4200</v>
      </c>
      <c r="F133" s="2">
        <v>48.3</v>
      </c>
      <c r="G133" s="2">
        <v>27</v>
      </c>
      <c r="H133" s="2">
        <v>37</v>
      </c>
      <c r="I133" s="2">
        <v>7.37</v>
      </c>
      <c r="J133" s="2">
        <v>45</v>
      </c>
      <c r="K133" s="2">
        <v>13.5</v>
      </c>
      <c r="L133" s="2">
        <v>0</v>
      </c>
      <c r="M133" s="2">
        <v>0.4</v>
      </c>
      <c r="N133" s="2">
        <v>9</v>
      </c>
      <c r="O133" s="2">
        <v>18.5</v>
      </c>
      <c r="P133" s="2">
        <v>1.4</v>
      </c>
      <c r="Q133" s="2">
        <v>0.3</v>
      </c>
      <c r="R133" s="2">
        <v>44</v>
      </c>
      <c r="S133" s="6">
        <v>28.428999999999998</v>
      </c>
      <c r="T133" s="6">
        <f>1.39 * K133 * F133/100 + 0.003 * G133</f>
        <v>9.1444949999999974</v>
      </c>
    </row>
    <row r="134" spans="1:20" x14ac:dyDescent="0.25">
      <c r="A134" s="2" t="s">
        <v>79</v>
      </c>
      <c r="B134" s="2" t="s">
        <v>28</v>
      </c>
      <c r="C134" s="4" t="s">
        <v>53</v>
      </c>
      <c r="D134" s="5" t="s">
        <v>61</v>
      </c>
      <c r="E134" s="2">
        <v>4200</v>
      </c>
      <c r="F134" s="2">
        <v>83.4</v>
      </c>
      <c r="G134" s="2">
        <v>52</v>
      </c>
      <c r="H134" s="2">
        <v>37</v>
      </c>
      <c r="I134" s="2">
        <v>7.43</v>
      </c>
      <c r="J134" s="2">
        <v>31</v>
      </c>
      <c r="K134" s="2">
        <v>14.9</v>
      </c>
      <c r="L134" s="2">
        <v>0.7</v>
      </c>
      <c r="M134" s="2">
        <v>0.1</v>
      </c>
      <c r="N134" s="2">
        <v>17</v>
      </c>
      <c r="O134" s="2">
        <v>20.2</v>
      </c>
      <c r="P134" s="2">
        <v>3.7</v>
      </c>
      <c r="Q134" s="2">
        <v>-2.6</v>
      </c>
      <c r="R134" s="2">
        <v>48</v>
      </c>
      <c r="S134" s="6">
        <v>30.393999999999998</v>
      </c>
      <c r="T134" s="6">
        <f>1.39 * K134 * F134/100 + 0.003 * G134</f>
        <v>17.428973999999997</v>
      </c>
    </row>
    <row r="135" spans="1:20" x14ac:dyDescent="0.25">
      <c r="A135" s="2" t="s">
        <v>104</v>
      </c>
      <c r="B135" s="2" t="s">
        <v>16</v>
      </c>
      <c r="C135" s="4" t="s">
        <v>53</v>
      </c>
      <c r="D135" s="5" t="s">
        <v>56</v>
      </c>
      <c r="E135" s="2">
        <v>4200</v>
      </c>
      <c r="F135" s="2">
        <v>76</v>
      </c>
      <c r="G135" s="2">
        <v>47</v>
      </c>
      <c r="H135" s="2">
        <v>37</v>
      </c>
      <c r="I135" s="2">
        <v>7.4</v>
      </c>
      <c r="J135" s="2">
        <v>30</v>
      </c>
      <c r="K135" s="2">
        <v>17.3</v>
      </c>
      <c r="L135" s="2">
        <v>1.6</v>
      </c>
      <c r="M135" s="2">
        <v>0</v>
      </c>
      <c r="N135" s="2">
        <v>18</v>
      </c>
      <c r="O135" s="2">
        <v>23.3</v>
      </c>
      <c r="P135" s="2">
        <v>8.6999999999999993</v>
      </c>
      <c r="Q135" s="2">
        <v>-4.8</v>
      </c>
      <c r="R135" s="2">
        <v>52</v>
      </c>
      <c r="S135" s="6">
        <v>31.314</v>
      </c>
      <c r="T135" s="6">
        <f>1.39 * K135 * F135/100 + 0.003 * G135</f>
        <v>18.416719999999998</v>
      </c>
    </row>
    <row r="136" spans="1:20" x14ac:dyDescent="0.25">
      <c r="A136" s="2" t="s">
        <v>78</v>
      </c>
      <c r="B136" s="2" t="s">
        <v>28</v>
      </c>
      <c r="C136" s="4" t="s">
        <v>53</v>
      </c>
      <c r="D136" s="5" t="s">
        <v>58</v>
      </c>
      <c r="E136" s="2">
        <v>4200</v>
      </c>
      <c r="F136" s="2">
        <v>82.1</v>
      </c>
      <c r="G136" s="2">
        <v>50</v>
      </c>
      <c r="H136" s="2">
        <v>37</v>
      </c>
      <c r="I136" s="2">
        <v>7.44</v>
      </c>
      <c r="J136" s="2">
        <v>30</v>
      </c>
      <c r="K136" s="2">
        <v>15.2</v>
      </c>
      <c r="L136" s="2">
        <v>1.4</v>
      </c>
      <c r="M136" s="2">
        <v>0</v>
      </c>
      <c r="N136" s="2">
        <v>17.100000000000001</v>
      </c>
      <c r="O136" s="2">
        <v>20.5</v>
      </c>
      <c r="P136" s="2">
        <v>2.6</v>
      </c>
      <c r="Q136" s="2">
        <v>-2.6</v>
      </c>
      <c r="R136" s="2">
        <v>46</v>
      </c>
      <c r="S136" s="6">
        <v>30.393999999999998</v>
      </c>
      <c r="T136" s="6">
        <f>1.39 * K136 * F136/100 + 0.003 * G136</f>
        <v>17.496087999999993</v>
      </c>
    </row>
    <row r="137" spans="1:20" x14ac:dyDescent="0.25">
      <c r="C137" s="4"/>
      <c r="D137" s="5"/>
      <c r="E137" s="3"/>
    </row>
    <row r="138" spans="1:20" x14ac:dyDescent="0.25">
      <c r="C138" s="4"/>
      <c r="D138" s="5"/>
      <c r="E138" s="3"/>
    </row>
    <row r="139" spans="1:20" x14ac:dyDescent="0.25">
      <c r="C139" s="4"/>
      <c r="D139" s="5"/>
      <c r="E139" s="3"/>
    </row>
    <row r="140" spans="1:20" x14ac:dyDescent="0.25">
      <c r="C140" s="4"/>
      <c r="D140" s="5"/>
      <c r="E140" s="3"/>
    </row>
    <row r="141" spans="1:20" x14ac:dyDescent="0.25">
      <c r="C141" s="4"/>
      <c r="D141" s="5"/>
      <c r="E141" s="3"/>
    </row>
    <row r="142" spans="1:20" x14ac:dyDescent="0.25">
      <c r="C142" s="4"/>
      <c r="D142" s="5"/>
      <c r="E142" s="3"/>
    </row>
    <row r="143" spans="1:20" x14ac:dyDescent="0.25">
      <c r="C143" s="4"/>
      <c r="D143" s="5"/>
      <c r="E143" s="3"/>
    </row>
    <row r="144" spans="1:20" x14ac:dyDescent="0.25">
      <c r="C144" s="4"/>
      <c r="D144" s="5"/>
      <c r="E144" s="3"/>
    </row>
    <row r="145" spans="3:5" x14ac:dyDescent="0.25">
      <c r="C145" s="4"/>
      <c r="D145" s="5"/>
      <c r="E145" s="3"/>
    </row>
    <row r="146" spans="3:5" x14ac:dyDescent="0.25">
      <c r="C146" s="4"/>
      <c r="D146" s="5"/>
      <c r="E146" s="3"/>
    </row>
    <row r="147" spans="3:5" x14ac:dyDescent="0.25">
      <c r="C147" s="4"/>
      <c r="D147" s="5"/>
      <c r="E147" s="3"/>
    </row>
    <row r="148" spans="3:5" x14ac:dyDescent="0.25">
      <c r="C148" s="4"/>
      <c r="D148" s="5"/>
      <c r="E148" s="3"/>
    </row>
    <row r="149" spans="3:5" x14ac:dyDescent="0.25">
      <c r="C149" s="4"/>
      <c r="D149" s="5"/>
      <c r="E149" s="3"/>
    </row>
    <row r="150" spans="3:5" x14ac:dyDescent="0.25">
      <c r="C150" s="4"/>
      <c r="D150" s="5"/>
      <c r="E150" s="3"/>
    </row>
    <row r="151" spans="3:5" x14ac:dyDescent="0.25">
      <c r="C151" s="4"/>
      <c r="D151" s="5"/>
      <c r="E151" s="3"/>
    </row>
    <row r="152" spans="3:5" x14ac:dyDescent="0.25">
      <c r="C152" s="4"/>
      <c r="D152" s="5"/>
      <c r="E152" s="3"/>
    </row>
    <row r="153" spans="3:5" x14ac:dyDescent="0.25">
      <c r="C153" s="4"/>
      <c r="D153" s="5"/>
      <c r="E153" s="3"/>
    </row>
    <row r="154" spans="3:5" x14ac:dyDescent="0.25">
      <c r="C154" s="4"/>
      <c r="D154" s="5"/>
      <c r="E154" s="3"/>
    </row>
    <row r="155" spans="3:5" x14ac:dyDescent="0.25">
      <c r="C155" s="4"/>
      <c r="D155" s="5"/>
      <c r="E155" s="3"/>
    </row>
    <row r="156" spans="3:5" x14ac:dyDescent="0.25">
      <c r="C156" s="4"/>
      <c r="D156" s="5"/>
      <c r="E156" s="3"/>
    </row>
    <row r="157" spans="3:5" x14ac:dyDescent="0.25">
      <c r="C157" s="4"/>
      <c r="D157" s="5"/>
      <c r="E157" s="3"/>
    </row>
    <row r="158" spans="3:5" x14ac:dyDescent="0.25">
      <c r="C158" s="4"/>
      <c r="D158" s="5"/>
      <c r="E158" s="3"/>
    </row>
    <row r="159" spans="3:5" x14ac:dyDescent="0.25">
      <c r="C159" s="4"/>
      <c r="D159" s="5"/>
      <c r="E159" s="3"/>
    </row>
    <row r="160" spans="3:5" x14ac:dyDescent="0.25">
      <c r="C160" s="4"/>
      <c r="D160" s="5"/>
      <c r="E160" s="3"/>
    </row>
    <row r="161" spans="3:5" x14ac:dyDescent="0.25">
      <c r="C161" s="4"/>
      <c r="D161" s="5"/>
      <c r="E161" s="3"/>
    </row>
    <row r="162" spans="3:5" x14ac:dyDescent="0.25">
      <c r="C162" s="4"/>
      <c r="D162" s="5"/>
      <c r="E162" s="3"/>
    </row>
    <row r="163" spans="3:5" x14ac:dyDescent="0.25">
      <c r="C163" s="4"/>
      <c r="D163" s="5"/>
      <c r="E163" s="3"/>
    </row>
    <row r="164" spans="3:5" x14ac:dyDescent="0.25">
      <c r="C164" s="4"/>
      <c r="D164" s="5"/>
      <c r="E164" s="3"/>
    </row>
    <row r="165" spans="3:5" x14ac:dyDescent="0.25">
      <c r="C165" s="4"/>
      <c r="D165" s="5"/>
      <c r="E165" s="3"/>
    </row>
    <row r="166" spans="3:5" x14ac:dyDescent="0.25">
      <c r="C166" s="4"/>
      <c r="D166" s="5"/>
      <c r="E166" s="3"/>
    </row>
    <row r="167" spans="3:5" x14ac:dyDescent="0.25">
      <c r="C167" s="4"/>
      <c r="D167" s="5"/>
      <c r="E167" s="3"/>
    </row>
    <row r="168" spans="3:5" x14ac:dyDescent="0.25">
      <c r="C168" s="4"/>
      <c r="D168" s="5"/>
      <c r="E168" s="3"/>
    </row>
    <row r="169" spans="3:5" x14ac:dyDescent="0.25">
      <c r="C169" s="4"/>
      <c r="D169" s="5"/>
      <c r="E169" s="3"/>
    </row>
    <row r="170" spans="3:5" x14ac:dyDescent="0.25">
      <c r="C170" s="4"/>
      <c r="D170" s="5"/>
      <c r="E170" s="3"/>
    </row>
    <row r="171" spans="3:5" x14ac:dyDescent="0.25">
      <c r="C171" s="4"/>
      <c r="D171" s="5"/>
      <c r="E171" s="3"/>
    </row>
    <row r="172" spans="3:5" x14ac:dyDescent="0.25">
      <c r="C172" s="4"/>
      <c r="D172" s="5"/>
      <c r="E172" s="3"/>
    </row>
    <row r="173" spans="3:5" x14ac:dyDescent="0.25">
      <c r="C173" s="4"/>
      <c r="D173" s="5"/>
      <c r="E173" s="3"/>
    </row>
    <row r="174" spans="3:5" x14ac:dyDescent="0.25">
      <c r="C174" s="4"/>
      <c r="D174" s="5"/>
      <c r="E174" s="3"/>
    </row>
    <row r="175" spans="3:5" x14ac:dyDescent="0.25">
      <c r="C175" s="4"/>
      <c r="D175" s="5"/>
      <c r="E175" s="3"/>
    </row>
    <row r="176" spans="3:5" x14ac:dyDescent="0.25">
      <c r="C176" s="4"/>
      <c r="D176" s="5"/>
      <c r="E176" s="3"/>
    </row>
    <row r="177" spans="3:5" x14ac:dyDescent="0.25">
      <c r="C177" s="4"/>
      <c r="D177" s="5"/>
      <c r="E177" s="3"/>
    </row>
    <row r="178" spans="3:5" x14ac:dyDescent="0.25">
      <c r="C178" s="4"/>
      <c r="D178" s="5"/>
      <c r="E178" s="3"/>
    </row>
    <row r="179" spans="3:5" x14ac:dyDescent="0.25">
      <c r="C179" s="4"/>
      <c r="D179" s="5"/>
      <c r="E179" s="3"/>
    </row>
    <row r="180" spans="3:5" x14ac:dyDescent="0.25">
      <c r="C180" s="4"/>
      <c r="D180" s="5"/>
      <c r="E180" s="3"/>
    </row>
    <row r="181" spans="3:5" x14ac:dyDescent="0.25">
      <c r="C181" s="4"/>
      <c r="D181" s="5"/>
      <c r="E181" s="3"/>
    </row>
    <row r="182" spans="3:5" x14ac:dyDescent="0.25">
      <c r="C182" s="4"/>
      <c r="D182" s="5"/>
      <c r="E182" s="3"/>
    </row>
    <row r="183" spans="3:5" x14ac:dyDescent="0.25">
      <c r="C183" s="4"/>
      <c r="D183" s="5"/>
      <c r="E183" s="3"/>
    </row>
    <row r="184" spans="3:5" x14ac:dyDescent="0.25">
      <c r="C184" s="4"/>
      <c r="D184" s="5"/>
      <c r="E184" s="3"/>
    </row>
    <row r="185" spans="3:5" x14ac:dyDescent="0.25">
      <c r="C185" s="4"/>
      <c r="D185" s="5"/>
      <c r="E185" s="3"/>
    </row>
    <row r="186" spans="3:5" x14ac:dyDescent="0.25">
      <c r="C186" s="4"/>
      <c r="D186" s="5"/>
      <c r="E186" s="3"/>
    </row>
    <row r="187" spans="3:5" x14ac:dyDescent="0.25">
      <c r="C187" s="4"/>
      <c r="D187" s="5"/>
      <c r="E187" s="3"/>
    </row>
    <row r="188" spans="3:5" x14ac:dyDescent="0.25">
      <c r="C188" s="4"/>
      <c r="D188" s="5"/>
      <c r="E188" s="3"/>
    </row>
    <row r="189" spans="3:5" x14ac:dyDescent="0.25">
      <c r="C189" s="4"/>
      <c r="D189" s="5"/>
      <c r="E189" s="3"/>
    </row>
    <row r="190" spans="3:5" x14ac:dyDescent="0.25">
      <c r="C190" s="4"/>
      <c r="D190" s="5"/>
      <c r="E190" s="3"/>
    </row>
    <row r="191" spans="3:5" x14ac:dyDescent="0.25">
      <c r="C191" s="4"/>
      <c r="D191" s="5"/>
      <c r="E191" s="3"/>
    </row>
    <row r="192" spans="3:5" x14ac:dyDescent="0.25">
      <c r="C192" s="4"/>
      <c r="D192" s="5"/>
      <c r="E192" s="3"/>
    </row>
    <row r="193" spans="3:18" x14ac:dyDescent="0.25">
      <c r="C193" s="4"/>
      <c r="D193" s="5"/>
      <c r="E193" s="3"/>
    </row>
    <row r="194" spans="3:18" x14ac:dyDescent="0.25">
      <c r="C194" s="4"/>
      <c r="D194" s="5"/>
      <c r="E194" s="3"/>
    </row>
    <row r="195" spans="3:18" x14ac:dyDescent="0.25">
      <c r="C195" s="4"/>
      <c r="D195" s="5"/>
      <c r="E195" s="3"/>
    </row>
    <row r="196" spans="3:18" x14ac:dyDescent="0.25">
      <c r="C196" s="4"/>
      <c r="D196" s="5"/>
      <c r="E196" s="3"/>
    </row>
    <row r="197" spans="3:18" x14ac:dyDescent="0.25">
      <c r="C197" s="4"/>
      <c r="D197" s="5"/>
      <c r="E197" s="3"/>
    </row>
    <row r="198" spans="3:18" x14ac:dyDescent="0.25">
      <c r="C198" s="4"/>
      <c r="D198" s="5"/>
      <c r="E198" s="3"/>
    </row>
    <row r="199" spans="3:18" x14ac:dyDescent="0.25">
      <c r="C199" s="4"/>
      <c r="D199" s="5"/>
      <c r="E199" s="3"/>
    </row>
    <row r="200" spans="3:18" x14ac:dyDescent="0.25">
      <c r="C200" s="4"/>
      <c r="D200" s="5"/>
      <c r="E200" s="3"/>
    </row>
    <row r="201" spans="3:18" x14ac:dyDescent="0.25">
      <c r="C201" s="4"/>
      <c r="D201" s="5"/>
      <c r="E201" s="3"/>
    </row>
    <row r="202" spans="3:18" x14ac:dyDescent="0.25">
      <c r="C202" s="4"/>
      <c r="D202" s="5"/>
      <c r="E202" s="3"/>
    </row>
    <row r="203" spans="3:18" x14ac:dyDescent="0.25">
      <c r="C203" s="4"/>
      <c r="D203" s="5"/>
      <c r="E203" s="3"/>
    </row>
    <row r="204" spans="3:18" x14ac:dyDescent="0.25">
      <c r="C204" s="4"/>
      <c r="D204" s="5"/>
      <c r="E204" s="3"/>
    </row>
    <row r="205" spans="3:18" x14ac:dyDescent="0.25">
      <c r="C205" s="4"/>
      <c r="D205" s="5"/>
      <c r="E205" s="3"/>
    </row>
    <row r="206" spans="3:18" x14ac:dyDescent="0.25">
      <c r="C206" s="4"/>
      <c r="D206" s="5"/>
      <c r="E206" s="3"/>
    </row>
    <row r="207" spans="3:18" x14ac:dyDescent="0.25">
      <c r="C207"/>
      <c r="R207" s="3"/>
    </row>
  </sheetData>
  <sortState xmlns:xlrd2="http://schemas.microsoft.com/office/spreadsheetml/2017/richdata2" ref="A2:T208">
    <sortCondition ref="C2:C208"/>
    <sortCondition ref="D2:D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2019-06-25T20:35:01Z</dcterms:modified>
</cp:coreProperties>
</file>