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tumsimonson/Desktop/"/>
    </mc:Choice>
  </mc:AlternateContent>
  <bookViews>
    <workbookView xWindow="0" yWindow="460" windowWidth="20740" windowHeight="11160"/>
  </bookViews>
  <sheets>
    <sheet name="CDP_March_May_2019" sheetId="1" r:id="rId1"/>
  </sheets>
  <definedNames>
    <definedName name="_xlnm._FilterDatabase" localSheetId="0" hidden="1">CDP_March_May_2019!$A$1:$Y$1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5" i="1" l="1"/>
  <c r="I45" i="1"/>
  <c r="K44" i="1"/>
  <c r="I4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5" i="1"/>
  <c r="K24" i="1"/>
  <c r="I24" i="1"/>
  <c r="K3" i="1"/>
  <c r="K4" i="1"/>
  <c r="K5" i="1"/>
  <c r="K6" i="1"/>
  <c r="K7" i="1"/>
  <c r="K8" i="1"/>
  <c r="K9" i="1"/>
  <c r="K10" i="1"/>
  <c r="K11" i="1"/>
  <c r="K12" i="1"/>
  <c r="K2" i="1"/>
  <c r="I2" i="1"/>
  <c r="I3" i="1"/>
  <c r="I4" i="1"/>
  <c r="I5" i="1"/>
  <c r="I6" i="1"/>
  <c r="I7" i="1"/>
  <c r="I8" i="1"/>
  <c r="I9" i="1"/>
  <c r="I10" i="1"/>
  <c r="I11" i="1"/>
  <c r="I12" i="1"/>
  <c r="K23" i="1"/>
  <c r="I23" i="1"/>
  <c r="K22" i="1"/>
  <c r="I22" i="1"/>
  <c r="K21" i="1"/>
  <c r="I21" i="1"/>
  <c r="I20" i="1"/>
  <c r="K20" i="1"/>
  <c r="K19" i="1"/>
  <c r="I19" i="1"/>
  <c r="K14" i="1"/>
  <c r="K15" i="1"/>
  <c r="K16" i="1"/>
  <c r="K17" i="1"/>
  <c r="K18" i="1"/>
  <c r="I14" i="1"/>
  <c r="I15" i="1"/>
  <c r="I16" i="1"/>
  <c r="I17" i="1"/>
  <c r="I18" i="1"/>
  <c r="I13" i="1"/>
  <c r="K13" i="1"/>
</calcChain>
</file>

<file path=xl/comments1.xml><?xml version="1.0" encoding="utf-8"?>
<comments xmlns="http://schemas.openxmlformats.org/spreadsheetml/2006/main">
  <authors>
    <author>G. Vizcardo-Galindo</author>
  </authors>
  <commentList>
    <comment ref="L11" authorId="0">
      <text>
        <r>
          <rPr>
            <b/>
            <sz val="9"/>
            <color indexed="81"/>
            <rFont val="Tahoma"/>
          </rPr>
          <t>G. Vizcardo-Galindo:</t>
        </r>
        <r>
          <rPr>
            <sz val="9"/>
            <color indexed="81"/>
            <rFont val="Tahoma"/>
          </rPr>
          <t xml:space="preserve">
I don't have this information. </t>
        </r>
      </text>
    </comment>
    <comment ref="X28" authorId="0">
      <text>
        <r>
          <rPr>
            <b/>
            <sz val="9"/>
            <color indexed="81"/>
            <rFont val="Tahoma"/>
          </rPr>
          <t>G. Vizcardo-Galindo:</t>
        </r>
        <r>
          <rPr>
            <sz val="9"/>
            <color indexed="81"/>
            <rFont val="Tahoma"/>
          </rPr>
          <t xml:space="preserve">
about this case, son of patient suffers a wierd illnes. According to mother phisycians did not determine what is it about. I </t>
        </r>
      </text>
    </comment>
  </commentList>
</comments>
</file>

<file path=xl/sharedStrings.xml><?xml version="1.0" encoding="utf-8"?>
<sst xmlns="http://schemas.openxmlformats.org/spreadsheetml/2006/main" count="552" uniqueCount="228">
  <si>
    <t>Codigo</t>
  </si>
  <si>
    <t>Hcto_dedo</t>
  </si>
  <si>
    <t>Hcto_vena</t>
  </si>
  <si>
    <t>Initials</t>
  </si>
  <si>
    <t>Name</t>
  </si>
  <si>
    <t>Lastname</t>
  </si>
  <si>
    <t>JHT</t>
  </si>
  <si>
    <t>AHT</t>
  </si>
  <si>
    <t>Fast</t>
  </si>
  <si>
    <t xml:space="preserve">no </t>
  </si>
  <si>
    <t>time</t>
  </si>
  <si>
    <t>Video</t>
  </si>
  <si>
    <t>yes</t>
  </si>
  <si>
    <t>sign</t>
  </si>
  <si>
    <t>Julio</t>
  </si>
  <si>
    <t>Hermitaño Taquire</t>
  </si>
  <si>
    <t>Alfonso</t>
  </si>
  <si>
    <t>Birthdate</t>
  </si>
  <si>
    <t>place of birth</t>
  </si>
  <si>
    <t>age</t>
  </si>
  <si>
    <t>sex</t>
  </si>
  <si>
    <t>male</t>
  </si>
  <si>
    <t>Cerro de Pasco</t>
  </si>
  <si>
    <t xml:space="preserve">Martin </t>
  </si>
  <si>
    <t>Cosme Aira</t>
  </si>
  <si>
    <t>MCA</t>
  </si>
  <si>
    <t>Bloodletting</t>
  </si>
  <si>
    <t>no</t>
  </si>
  <si>
    <t>Quispe Huata</t>
  </si>
  <si>
    <t>Vilma</t>
  </si>
  <si>
    <t>female</t>
  </si>
  <si>
    <t>Solis Quispe</t>
  </si>
  <si>
    <t>Anyhy</t>
  </si>
  <si>
    <t>VQH</t>
  </si>
  <si>
    <t>ASQ</t>
  </si>
  <si>
    <t>CDP_190</t>
  </si>
  <si>
    <t>CDP_191</t>
  </si>
  <si>
    <t>CDP_189</t>
  </si>
  <si>
    <t>CDP_188</t>
  </si>
  <si>
    <t>CDP_187</t>
  </si>
  <si>
    <t>CDP_186</t>
  </si>
  <si>
    <t>HB_Dedo</t>
  </si>
  <si>
    <t>Hb_vena</t>
  </si>
  <si>
    <t>JHT2</t>
  </si>
  <si>
    <t>Jose Luis</t>
  </si>
  <si>
    <t>CDP_192</t>
  </si>
  <si>
    <t>Cipriano</t>
  </si>
  <si>
    <t>Valentin Condor</t>
  </si>
  <si>
    <t>CVC</t>
  </si>
  <si>
    <t>Ancestry_gen</t>
  </si>
  <si>
    <t>Reyes Alania</t>
  </si>
  <si>
    <t>CRA</t>
  </si>
  <si>
    <t>CDP_193</t>
  </si>
  <si>
    <t>Cristian</t>
  </si>
  <si>
    <t>Notes</t>
  </si>
  <si>
    <t>Serum 1</t>
  </si>
  <si>
    <t>serum2</t>
  </si>
  <si>
    <t>RBC</t>
  </si>
  <si>
    <t>WBL</t>
  </si>
  <si>
    <t>After add RBC lysis and centrifuge a red phase appeared with no pellet in the bottom of the falcon tube. Resuspended and centrifuge falcon but there was a really small pellet. When Cell Lysis Sol added density remmained normal and no viscous.</t>
  </si>
  <si>
    <t>XS</t>
  </si>
  <si>
    <t>M</t>
  </si>
  <si>
    <t>CMS</t>
  </si>
  <si>
    <t>6 months ago</t>
  </si>
  <si>
    <t>CMS recovering Hb level after bloodletting</t>
  </si>
  <si>
    <t xml:space="preserve">Saul </t>
  </si>
  <si>
    <t>Melendez Ramos</t>
  </si>
  <si>
    <t>CDP_194</t>
  </si>
  <si>
    <t>SMR</t>
  </si>
  <si>
    <t>Carlos</t>
  </si>
  <si>
    <t>Rojas Bonifacio</t>
  </si>
  <si>
    <t>CDP_195</t>
  </si>
  <si>
    <t>CRB</t>
  </si>
  <si>
    <t>CDP_175</t>
  </si>
  <si>
    <t>NCR</t>
  </si>
  <si>
    <t>Nicanor</t>
  </si>
  <si>
    <t>Caceres Romero</t>
  </si>
  <si>
    <t>CDP_176</t>
  </si>
  <si>
    <t>CDP_196</t>
  </si>
  <si>
    <t>POG</t>
  </si>
  <si>
    <t>Pablo</t>
  </si>
  <si>
    <t>Ortiz Gomez</t>
  </si>
  <si>
    <t xml:space="preserve">Carlo </t>
  </si>
  <si>
    <t>Gonzales Cajahuaman</t>
  </si>
  <si>
    <t>CGC</t>
  </si>
  <si>
    <t>CDP_177</t>
  </si>
  <si>
    <t>YMC</t>
  </si>
  <si>
    <t>Yhonny</t>
  </si>
  <si>
    <t>Mayhua Cortez</t>
  </si>
  <si>
    <t>L</t>
  </si>
  <si>
    <t>CDP_178</t>
  </si>
  <si>
    <t>YTG</t>
  </si>
  <si>
    <t xml:space="preserve">Yohans </t>
  </si>
  <si>
    <t>Torres Guido</t>
  </si>
  <si>
    <t>CDP_179</t>
  </si>
  <si>
    <t>ECH</t>
  </si>
  <si>
    <t>Eduardo</t>
  </si>
  <si>
    <t>Cardenas Huaman</t>
  </si>
  <si>
    <t>CDP_180</t>
  </si>
  <si>
    <t>VCE</t>
  </si>
  <si>
    <t xml:space="preserve">Vladimir </t>
  </si>
  <si>
    <t>Crispin Echevarría</t>
  </si>
  <si>
    <t>Morococha-Cerro de Pasco</t>
  </si>
  <si>
    <t>CDP_181</t>
  </si>
  <si>
    <t>ECS</t>
  </si>
  <si>
    <t xml:space="preserve">Edwin </t>
  </si>
  <si>
    <t>Chico Sanchez</t>
  </si>
  <si>
    <t>CDP_182</t>
  </si>
  <si>
    <t>CPP</t>
  </si>
  <si>
    <t xml:space="preserve">Cesar </t>
  </si>
  <si>
    <t>Picoy Paredes</t>
  </si>
  <si>
    <t>CDP_183</t>
  </si>
  <si>
    <t>MVE</t>
  </si>
  <si>
    <t>Moises</t>
  </si>
  <si>
    <t>Vilchez Estela</t>
  </si>
  <si>
    <t>Celendin</t>
  </si>
  <si>
    <t>CDP_184</t>
  </si>
  <si>
    <t>DVC</t>
  </si>
  <si>
    <t xml:space="preserve">David </t>
  </si>
  <si>
    <t>Villanueva Chavez</t>
  </si>
  <si>
    <t>CDP_185</t>
  </si>
  <si>
    <t>ESP</t>
  </si>
  <si>
    <t xml:space="preserve">Elvis </t>
  </si>
  <si>
    <t>Solis Piano</t>
  </si>
  <si>
    <t>no CMS, no symptoms but high Hb</t>
  </si>
  <si>
    <t xml:space="preserve">Miguel </t>
  </si>
  <si>
    <t>Ayala Carhuaricra</t>
  </si>
  <si>
    <t>CDP_197</t>
  </si>
  <si>
    <t>MAC</t>
  </si>
  <si>
    <t xml:space="preserve">I considered him as fasting because he said just drank a cup of chamomile tea at 6am. </t>
  </si>
  <si>
    <t>CDP_198</t>
  </si>
  <si>
    <t>BEE</t>
  </si>
  <si>
    <t xml:space="preserve">Blanca </t>
  </si>
  <si>
    <t>Espinoza Estrella</t>
  </si>
  <si>
    <t>CDP_199</t>
  </si>
  <si>
    <t>CDP_200</t>
  </si>
  <si>
    <t>HEE</t>
  </si>
  <si>
    <t>Hermelinda</t>
  </si>
  <si>
    <t>Cajamarca (3000)</t>
  </si>
  <si>
    <t>Phone number</t>
  </si>
  <si>
    <t>-</t>
  </si>
  <si>
    <t>CCE</t>
  </si>
  <si>
    <t>de la Cruz Mera</t>
  </si>
  <si>
    <t>Mistake in his initials, must be CCM instead of CCE.</t>
  </si>
  <si>
    <t>CDP_201</t>
  </si>
  <si>
    <t xml:space="preserve">Lidia </t>
  </si>
  <si>
    <t>Mesias Clemente</t>
  </si>
  <si>
    <t>LMC</t>
  </si>
  <si>
    <t>S</t>
  </si>
  <si>
    <t xml:space="preserve">Patient said shea was fasting but plasma looks really cloudy. Please consider this when analyse. </t>
  </si>
  <si>
    <t>CDP_202</t>
  </si>
  <si>
    <t>JAE</t>
  </si>
  <si>
    <t>Arias Espinoza</t>
  </si>
  <si>
    <t>Mother's family from Cerro de Pasco, father's family from Jauja</t>
  </si>
  <si>
    <t>CDP_203</t>
  </si>
  <si>
    <t>CDP_204</t>
  </si>
  <si>
    <t xml:space="preserve">Meliza </t>
  </si>
  <si>
    <t>León Espíritu</t>
  </si>
  <si>
    <t>MLE</t>
  </si>
  <si>
    <t>STV</t>
  </si>
  <si>
    <t>Sindy</t>
  </si>
  <si>
    <t>Ttito Villena</t>
  </si>
  <si>
    <t>CDP_205</t>
  </si>
  <si>
    <t>MVE2</t>
  </si>
  <si>
    <t>Maria</t>
  </si>
  <si>
    <t>Villena Estrella</t>
  </si>
  <si>
    <t>CDP_206</t>
  </si>
  <si>
    <t>ACS</t>
  </si>
  <si>
    <t>Ambrosio</t>
  </si>
  <si>
    <t>Castillo Salcedo</t>
  </si>
  <si>
    <t>CMS using vein Hb</t>
  </si>
  <si>
    <t>CDP_207</t>
  </si>
  <si>
    <t>Say</t>
  </si>
  <si>
    <t>Ramos Vivar</t>
  </si>
  <si>
    <t>SRV</t>
  </si>
  <si>
    <t>CDP_208</t>
  </si>
  <si>
    <t>FMR</t>
  </si>
  <si>
    <t>Francisco</t>
  </si>
  <si>
    <t>Modesto Rimac</t>
  </si>
  <si>
    <t>Father from Huanuco/ no CMS but slight symptoms</t>
  </si>
  <si>
    <t>CDP_209</t>
  </si>
  <si>
    <t>Renzo</t>
  </si>
  <si>
    <t>Reyes Pomachagua</t>
  </si>
  <si>
    <t>Huancayo</t>
  </si>
  <si>
    <t>RRP</t>
  </si>
  <si>
    <t>CDP_210</t>
  </si>
  <si>
    <t>Jhordy</t>
  </si>
  <si>
    <t>Palma Ortiz</t>
  </si>
  <si>
    <t>Father from Pasco but family in Huancayo, mother from La Merced (1930m)</t>
  </si>
  <si>
    <t>JPO</t>
  </si>
  <si>
    <t>CDP_211</t>
  </si>
  <si>
    <t xml:space="preserve">Juan  </t>
  </si>
  <si>
    <t>Chamorro Salcedo</t>
  </si>
  <si>
    <t>JCS</t>
  </si>
  <si>
    <t>CDP_212</t>
  </si>
  <si>
    <t xml:space="preserve">Davis </t>
  </si>
  <si>
    <t>Rivera Huallpa</t>
  </si>
  <si>
    <t xml:space="preserve">Cerro de Pasco </t>
  </si>
  <si>
    <t>DRH</t>
  </si>
  <si>
    <t>CDP_213</t>
  </si>
  <si>
    <t xml:space="preserve">Luis Enrique </t>
  </si>
  <si>
    <t>Castillo Cantalicio</t>
  </si>
  <si>
    <t>LCC</t>
  </si>
  <si>
    <t xml:space="preserve">Video says CDP_203, but is 204. </t>
  </si>
  <si>
    <t>Video not saved though. My bad, sorry</t>
  </si>
  <si>
    <t>CDP_214</t>
  </si>
  <si>
    <t xml:space="preserve">Katy </t>
  </si>
  <si>
    <t>Oradaya Guillermo</t>
  </si>
  <si>
    <t>KOG</t>
  </si>
  <si>
    <t>CDP_215</t>
  </si>
  <si>
    <t>Jaime</t>
  </si>
  <si>
    <t>Almerco Aira</t>
  </si>
  <si>
    <t>JAA</t>
  </si>
  <si>
    <t>CDP_216</t>
  </si>
  <si>
    <t xml:space="preserve">Raquel Luzmila </t>
  </si>
  <si>
    <t>Pujay Ordaya</t>
  </si>
  <si>
    <t>RPO</t>
  </si>
  <si>
    <t>CDP_217</t>
  </si>
  <si>
    <t>Freddy</t>
  </si>
  <si>
    <t>Ricapa Huallanay</t>
  </si>
  <si>
    <t>Cerro de Päsco</t>
  </si>
  <si>
    <t>hips surgery October. Bloodleting 2 units</t>
  </si>
  <si>
    <t>?</t>
  </si>
  <si>
    <t>FRH</t>
  </si>
  <si>
    <t>CDP_218</t>
  </si>
  <si>
    <t>Kevin</t>
  </si>
  <si>
    <t>Solis Cruz</t>
  </si>
  <si>
    <t>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</si>
</sst>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5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5" x14ac:dyDescent="0.2"/>
  <cols>
    <col min="1" max="1" width="11.5" customWidth="1"/>
    <col min="15" max="15" width="16.5" customWidth="1"/>
    <col min="16" max="16" width="17.6640625" customWidth="1"/>
  </cols>
  <sheetData>
    <row r="1" spans="1:25" x14ac:dyDescent="0.2">
      <c r="A1" t="s">
        <v>0</v>
      </c>
      <c r="B1" t="s">
        <v>3</v>
      </c>
      <c r="C1" t="s">
        <v>8</v>
      </c>
      <c r="D1" t="s">
        <v>4</v>
      </c>
      <c r="E1" t="s">
        <v>5</v>
      </c>
      <c r="F1" t="s">
        <v>19</v>
      </c>
      <c r="G1" t="s">
        <v>20</v>
      </c>
      <c r="H1" t="s">
        <v>1</v>
      </c>
      <c r="I1" t="s">
        <v>41</v>
      </c>
      <c r="J1" t="s">
        <v>2</v>
      </c>
      <c r="K1" t="s">
        <v>42</v>
      </c>
      <c r="L1" t="s">
        <v>10</v>
      </c>
      <c r="M1" t="s">
        <v>11</v>
      </c>
      <c r="N1" t="s">
        <v>13</v>
      </c>
      <c r="O1" t="s">
        <v>17</v>
      </c>
      <c r="P1" t="s">
        <v>18</v>
      </c>
      <c r="Q1" t="s">
        <v>26</v>
      </c>
      <c r="R1" t="s">
        <v>49</v>
      </c>
      <c r="S1" t="s">
        <v>62</v>
      </c>
      <c r="T1" t="s">
        <v>55</v>
      </c>
      <c r="U1" t="s">
        <v>56</v>
      </c>
      <c r="V1" t="s">
        <v>57</v>
      </c>
      <c r="W1" t="s">
        <v>58</v>
      </c>
      <c r="X1" t="s">
        <v>54</v>
      </c>
      <c r="Y1" t="s">
        <v>139</v>
      </c>
    </row>
    <row r="2" spans="1:25" x14ac:dyDescent="0.2">
      <c r="A2" t="s">
        <v>73</v>
      </c>
      <c r="B2" t="s">
        <v>74</v>
      </c>
      <c r="C2" t="s">
        <v>12</v>
      </c>
      <c r="D2" t="s">
        <v>75</v>
      </c>
      <c r="E2" t="s">
        <v>76</v>
      </c>
      <c r="G2" t="s">
        <v>21</v>
      </c>
      <c r="H2">
        <v>67.5</v>
      </c>
      <c r="I2">
        <f t="shared" ref="I2:I12" si="0">H2/3</f>
        <v>22.5</v>
      </c>
      <c r="J2">
        <v>70.5</v>
      </c>
      <c r="K2">
        <f>J2/3</f>
        <v>23.5</v>
      </c>
      <c r="L2" s="3"/>
      <c r="M2" t="s">
        <v>12</v>
      </c>
      <c r="O2" s="2">
        <v>20975</v>
      </c>
      <c r="P2" t="s">
        <v>22</v>
      </c>
      <c r="Q2" t="s">
        <v>27</v>
      </c>
      <c r="R2">
        <v>4</v>
      </c>
      <c r="S2" t="s">
        <v>12</v>
      </c>
      <c r="T2">
        <v>1.6</v>
      </c>
      <c r="U2">
        <v>1.5</v>
      </c>
      <c r="V2">
        <v>1.9</v>
      </c>
      <c r="W2" t="s">
        <v>61</v>
      </c>
    </row>
    <row r="3" spans="1:25" x14ac:dyDescent="0.2">
      <c r="A3" t="s">
        <v>77</v>
      </c>
      <c r="B3" t="s">
        <v>84</v>
      </c>
      <c r="C3" t="s">
        <v>12</v>
      </c>
      <c r="D3" t="s">
        <v>82</v>
      </c>
      <c r="E3" t="s">
        <v>83</v>
      </c>
      <c r="G3" t="s">
        <v>21</v>
      </c>
      <c r="H3">
        <v>75.5</v>
      </c>
      <c r="I3">
        <f t="shared" si="0"/>
        <v>25.166666666666668</v>
      </c>
      <c r="K3">
        <f t="shared" ref="K3:K12" si="1">J3/3</f>
        <v>0</v>
      </c>
      <c r="L3" s="4"/>
      <c r="M3" t="s">
        <v>12</v>
      </c>
      <c r="O3" s="2"/>
      <c r="P3" t="s">
        <v>22</v>
      </c>
      <c r="Q3" t="s">
        <v>27</v>
      </c>
      <c r="R3">
        <v>3</v>
      </c>
      <c r="S3" t="s">
        <v>12</v>
      </c>
      <c r="T3">
        <v>0.3</v>
      </c>
      <c r="U3">
        <v>0.5</v>
      </c>
      <c r="V3">
        <v>1.9</v>
      </c>
      <c r="W3" t="s">
        <v>61</v>
      </c>
    </row>
    <row r="4" spans="1:25" x14ac:dyDescent="0.2">
      <c r="A4" t="s">
        <v>85</v>
      </c>
      <c r="B4" t="s">
        <v>86</v>
      </c>
      <c r="C4" t="s">
        <v>12</v>
      </c>
      <c r="D4" t="s">
        <v>87</v>
      </c>
      <c r="E4" t="s">
        <v>88</v>
      </c>
      <c r="G4" t="s">
        <v>21</v>
      </c>
      <c r="H4">
        <v>60.99</v>
      </c>
      <c r="I4">
        <f t="shared" si="0"/>
        <v>20.330000000000002</v>
      </c>
      <c r="J4">
        <v>60.51</v>
      </c>
      <c r="K4">
        <f t="shared" si="1"/>
        <v>20.169999999999998</v>
      </c>
      <c r="L4" s="4"/>
      <c r="O4" s="2">
        <v>28474</v>
      </c>
      <c r="P4" t="s">
        <v>22</v>
      </c>
      <c r="Q4" t="s">
        <v>27</v>
      </c>
      <c r="R4">
        <v>3</v>
      </c>
      <c r="S4" t="s">
        <v>12</v>
      </c>
      <c r="T4">
        <v>1.4</v>
      </c>
      <c r="U4">
        <v>1.5</v>
      </c>
      <c r="V4">
        <v>1.9</v>
      </c>
      <c r="W4" t="s">
        <v>89</v>
      </c>
    </row>
    <row r="5" spans="1:25" x14ac:dyDescent="0.2">
      <c r="A5" t="s">
        <v>90</v>
      </c>
      <c r="B5" t="s">
        <v>91</v>
      </c>
      <c r="C5" t="s">
        <v>12</v>
      </c>
      <c r="D5" t="s">
        <v>92</v>
      </c>
      <c r="E5" t="s">
        <v>93</v>
      </c>
      <c r="F5">
        <v>31</v>
      </c>
      <c r="G5" t="s">
        <v>21</v>
      </c>
      <c r="H5">
        <v>66.900000000000006</v>
      </c>
      <c r="I5">
        <f t="shared" si="0"/>
        <v>22.3</v>
      </c>
      <c r="J5">
        <v>66</v>
      </c>
      <c r="K5">
        <f t="shared" si="1"/>
        <v>22</v>
      </c>
      <c r="L5" s="4"/>
      <c r="M5" t="s">
        <v>12</v>
      </c>
      <c r="O5" s="2">
        <v>31872</v>
      </c>
      <c r="P5" t="s">
        <v>22</v>
      </c>
      <c r="Q5" t="s">
        <v>27</v>
      </c>
      <c r="R5">
        <v>3</v>
      </c>
      <c r="S5" t="s">
        <v>12</v>
      </c>
      <c r="T5">
        <v>1.2</v>
      </c>
      <c r="U5">
        <v>1.1000000000000001</v>
      </c>
      <c r="V5">
        <v>1.9</v>
      </c>
      <c r="W5" t="s">
        <v>61</v>
      </c>
    </row>
    <row r="6" spans="1:25" x14ac:dyDescent="0.2">
      <c r="A6" t="s">
        <v>94</v>
      </c>
      <c r="B6" t="s">
        <v>95</v>
      </c>
      <c r="C6" t="s">
        <v>12</v>
      </c>
      <c r="D6" t="s">
        <v>96</v>
      </c>
      <c r="E6" t="s">
        <v>97</v>
      </c>
      <c r="G6" t="s">
        <v>21</v>
      </c>
      <c r="H6">
        <v>75.5</v>
      </c>
      <c r="I6">
        <f t="shared" si="0"/>
        <v>25.166666666666668</v>
      </c>
      <c r="J6">
        <v>77</v>
      </c>
      <c r="K6">
        <f t="shared" si="1"/>
        <v>25.666666666666668</v>
      </c>
      <c r="L6" s="4"/>
      <c r="M6" t="s">
        <v>12</v>
      </c>
      <c r="O6" s="2">
        <v>28139</v>
      </c>
      <c r="P6" t="s">
        <v>22</v>
      </c>
      <c r="Q6" t="s">
        <v>27</v>
      </c>
      <c r="R6">
        <v>3</v>
      </c>
      <c r="S6" t="s">
        <v>12</v>
      </c>
      <c r="T6">
        <v>0.9</v>
      </c>
      <c r="U6">
        <v>0.5</v>
      </c>
      <c r="V6">
        <v>1.9</v>
      </c>
      <c r="W6" t="s">
        <v>61</v>
      </c>
    </row>
    <row r="7" spans="1:25" x14ac:dyDescent="0.2">
      <c r="A7" t="s">
        <v>98</v>
      </c>
      <c r="B7" t="s">
        <v>99</v>
      </c>
      <c r="C7" t="s">
        <v>12</v>
      </c>
      <c r="D7" t="s">
        <v>100</v>
      </c>
      <c r="E7" t="s">
        <v>101</v>
      </c>
      <c r="F7">
        <v>32</v>
      </c>
      <c r="G7" t="s">
        <v>21</v>
      </c>
      <c r="H7">
        <v>53.01</v>
      </c>
      <c r="I7">
        <f t="shared" si="0"/>
        <v>17.669999999999998</v>
      </c>
      <c r="J7">
        <v>55.5</v>
      </c>
      <c r="K7">
        <f t="shared" si="1"/>
        <v>18.5</v>
      </c>
      <c r="L7" s="4"/>
      <c r="M7" t="s">
        <v>12</v>
      </c>
      <c r="O7" s="2">
        <v>32587</v>
      </c>
      <c r="P7" t="s">
        <v>102</v>
      </c>
      <c r="Q7" t="s">
        <v>27</v>
      </c>
      <c r="R7">
        <v>4</v>
      </c>
      <c r="S7" t="s">
        <v>12</v>
      </c>
      <c r="T7">
        <v>1.9</v>
      </c>
      <c r="U7">
        <v>1.9</v>
      </c>
      <c r="V7">
        <v>1.9</v>
      </c>
      <c r="W7" t="s">
        <v>89</v>
      </c>
    </row>
    <row r="8" spans="1:25" x14ac:dyDescent="0.2">
      <c r="A8" t="s">
        <v>103</v>
      </c>
      <c r="B8" t="s">
        <v>104</v>
      </c>
      <c r="C8" t="s">
        <v>12</v>
      </c>
      <c r="D8" t="s">
        <v>105</v>
      </c>
      <c r="E8" t="s">
        <v>106</v>
      </c>
      <c r="G8" t="s">
        <v>21</v>
      </c>
      <c r="H8">
        <v>72.900000000000006</v>
      </c>
      <c r="I8">
        <f t="shared" si="0"/>
        <v>24.3</v>
      </c>
      <c r="J8">
        <v>74.489999999999995</v>
      </c>
      <c r="K8">
        <f t="shared" si="1"/>
        <v>24.83</v>
      </c>
      <c r="L8" s="4"/>
      <c r="M8" t="s">
        <v>12</v>
      </c>
      <c r="O8" s="2">
        <v>26641</v>
      </c>
      <c r="P8" t="s">
        <v>22</v>
      </c>
      <c r="Q8" t="s">
        <v>27</v>
      </c>
      <c r="R8">
        <v>3</v>
      </c>
      <c r="S8" t="s">
        <v>12</v>
      </c>
      <c r="T8">
        <v>0.9</v>
      </c>
      <c r="U8">
        <v>0.6</v>
      </c>
      <c r="V8">
        <v>1.9</v>
      </c>
      <c r="W8" t="s">
        <v>61</v>
      </c>
    </row>
    <row r="9" spans="1:25" x14ac:dyDescent="0.2">
      <c r="A9" t="s">
        <v>107</v>
      </c>
      <c r="B9" t="s">
        <v>108</v>
      </c>
      <c r="C9" t="s">
        <v>12</v>
      </c>
      <c r="D9" t="s">
        <v>109</v>
      </c>
      <c r="E9" t="s">
        <v>110</v>
      </c>
      <c r="G9" t="s">
        <v>21</v>
      </c>
      <c r="H9">
        <v>63.48</v>
      </c>
      <c r="I9">
        <f t="shared" si="0"/>
        <v>21.16</v>
      </c>
      <c r="J9">
        <v>64.8</v>
      </c>
      <c r="K9">
        <f t="shared" si="1"/>
        <v>21.599999999999998</v>
      </c>
      <c r="L9" s="4"/>
      <c r="M9" t="s">
        <v>12</v>
      </c>
      <c r="O9" s="2">
        <v>24591</v>
      </c>
      <c r="P9" t="s">
        <v>22</v>
      </c>
      <c r="Q9" t="s">
        <v>27</v>
      </c>
      <c r="R9">
        <v>3</v>
      </c>
      <c r="S9" t="s">
        <v>12</v>
      </c>
      <c r="T9">
        <v>1.3</v>
      </c>
      <c r="U9">
        <v>1.1000000000000001</v>
      </c>
      <c r="V9">
        <v>1.9</v>
      </c>
      <c r="W9" t="s">
        <v>89</v>
      </c>
    </row>
    <row r="10" spans="1:25" x14ac:dyDescent="0.2">
      <c r="A10" t="s">
        <v>111</v>
      </c>
      <c r="B10" t="s">
        <v>112</v>
      </c>
      <c r="C10" t="s">
        <v>12</v>
      </c>
      <c r="D10" t="s">
        <v>113</v>
      </c>
      <c r="E10" t="s">
        <v>114</v>
      </c>
      <c r="G10" t="s">
        <v>21</v>
      </c>
      <c r="H10">
        <v>56.49</v>
      </c>
      <c r="I10">
        <f t="shared" si="0"/>
        <v>18.830000000000002</v>
      </c>
      <c r="J10">
        <v>60.39</v>
      </c>
      <c r="K10">
        <f t="shared" si="1"/>
        <v>20.13</v>
      </c>
      <c r="L10" s="4"/>
      <c r="M10" t="s">
        <v>12</v>
      </c>
      <c r="O10" s="2">
        <v>32956</v>
      </c>
      <c r="P10" t="s">
        <v>115</v>
      </c>
      <c r="Q10" t="s">
        <v>27</v>
      </c>
      <c r="R10">
        <v>3</v>
      </c>
      <c r="S10" t="s">
        <v>12</v>
      </c>
      <c r="T10">
        <v>1.4</v>
      </c>
      <c r="U10">
        <v>1</v>
      </c>
      <c r="V10">
        <v>1.9</v>
      </c>
      <c r="W10" t="s">
        <v>89</v>
      </c>
    </row>
    <row r="11" spans="1:25" x14ac:dyDescent="0.2">
      <c r="A11" t="s">
        <v>116</v>
      </c>
      <c r="B11" t="s">
        <v>117</v>
      </c>
      <c r="C11" t="s">
        <v>9</v>
      </c>
      <c r="D11" t="s">
        <v>118</v>
      </c>
      <c r="E11" t="s">
        <v>119</v>
      </c>
      <c r="G11" t="s">
        <v>21</v>
      </c>
      <c r="I11">
        <f t="shared" si="0"/>
        <v>0</v>
      </c>
      <c r="K11">
        <f t="shared" si="1"/>
        <v>0</v>
      </c>
      <c r="L11" s="4"/>
      <c r="M11" t="s">
        <v>12</v>
      </c>
      <c r="O11" s="2"/>
      <c r="P11" t="s">
        <v>22</v>
      </c>
      <c r="T11">
        <v>0.9</v>
      </c>
      <c r="U11">
        <v>0.9</v>
      </c>
      <c r="V11">
        <v>1.9</v>
      </c>
      <c r="W11" t="s">
        <v>61</v>
      </c>
    </row>
    <row r="12" spans="1:25" x14ac:dyDescent="0.2">
      <c r="A12" t="s">
        <v>120</v>
      </c>
      <c r="B12" t="s">
        <v>121</v>
      </c>
      <c r="C12" t="s">
        <v>12</v>
      </c>
      <c r="D12" t="s">
        <v>122</v>
      </c>
      <c r="E12" t="s">
        <v>123</v>
      </c>
      <c r="F12">
        <v>30</v>
      </c>
      <c r="G12" t="s">
        <v>21</v>
      </c>
      <c r="I12">
        <f t="shared" si="0"/>
        <v>0</v>
      </c>
      <c r="K12">
        <f t="shared" si="1"/>
        <v>0</v>
      </c>
      <c r="L12" s="1">
        <v>0.39583333333333331</v>
      </c>
      <c r="M12" t="s">
        <v>12</v>
      </c>
      <c r="O12" s="2"/>
      <c r="P12" t="s">
        <v>22</v>
      </c>
      <c r="Q12" t="s">
        <v>27</v>
      </c>
      <c r="R12">
        <v>4</v>
      </c>
      <c r="S12" t="s">
        <v>12</v>
      </c>
      <c r="T12">
        <v>0.9</v>
      </c>
      <c r="U12">
        <v>1.4</v>
      </c>
      <c r="V12">
        <v>1.9</v>
      </c>
      <c r="W12" t="s">
        <v>89</v>
      </c>
    </row>
    <row r="13" spans="1:25" x14ac:dyDescent="0.2">
      <c r="A13" t="s">
        <v>40</v>
      </c>
      <c r="B13" t="s">
        <v>6</v>
      </c>
      <c r="C13" t="s">
        <v>9</v>
      </c>
      <c r="D13" t="s">
        <v>14</v>
      </c>
      <c r="E13" t="s">
        <v>15</v>
      </c>
      <c r="F13">
        <v>46</v>
      </c>
      <c r="G13" t="s">
        <v>21</v>
      </c>
      <c r="H13">
        <v>58</v>
      </c>
      <c r="I13">
        <f t="shared" ref="I13:I45" si="2">H13/3</f>
        <v>19.333333333333332</v>
      </c>
      <c r="J13">
        <v>61</v>
      </c>
      <c r="K13">
        <f t="shared" ref="K13:K45" si="3">J13/3</f>
        <v>20.333333333333332</v>
      </c>
      <c r="L13" s="1">
        <v>0.59375</v>
      </c>
      <c r="M13" t="s">
        <v>12</v>
      </c>
      <c r="N13" t="s">
        <v>12</v>
      </c>
      <c r="O13" s="2">
        <v>26481</v>
      </c>
      <c r="P13" t="s">
        <v>22</v>
      </c>
      <c r="Q13" t="s">
        <v>27</v>
      </c>
      <c r="R13">
        <v>3</v>
      </c>
      <c r="S13" t="s">
        <v>27</v>
      </c>
      <c r="T13">
        <v>1.6</v>
      </c>
      <c r="U13">
        <v>1.6</v>
      </c>
      <c r="V13">
        <v>1.5</v>
      </c>
      <c r="W13" t="s">
        <v>89</v>
      </c>
    </row>
    <row r="14" spans="1:25" x14ac:dyDescent="0.2">
      <c r="A14" t="s">
        <v>39</v>
      </c>
      <c r="B14" t="s">
        <v>7</v>
      </c>
      <c r="C14" t="s">
        <v>9</v>
      </c>
      <c r="D14" t="s">
        <v>16</v>
      </c>
      <c r="E14" t="s">
        <v>15</v>
      </c>
      <c r="F14">
        <v>48</v>
      </c>
      <c r="G14" t="s">
        <v>21</v>
      </c>
      <c r="H14">
        <v>55.5</v>
      </c>
      <c r="I14">
        <f t="shared" si="2"/>
        <v>18.5</v>
      </c>
      <c r="J14">
        <v>61.5</v>
      </c>
      <c r="K14">
        <f t="shared" si="3"/>
        <v>20.5</v>
      </c>
      <c r="L14" s="1">
        <v>0.60416666666666663</v>
      </c>
      <c r="M14" t="s">
        <v>12</v>
      </c>
      <c r="N14" t="s">
        <v>12</v>
      </c>
      <c r="O14" s="2">
        <v>25459</v>
      </c>
      <c r="P14" t="s">
        <v>22</v>
      </c>
      <c r="Q14" t="s">
        <v>27</v>
      </c>
      <c r="R14">
        <v>3</v>
      </c>
      <c r="S14" t="s">
        <v>27</v>
      </c>
      <c r="T14">
        <v>1.6</v>
      </c>
      <c r="U14">
        <v>1.5</v>
      </c>
      <c r="V14">
        <v>1.9</v>
      </c>
      <c r="W14" t="s">
        <v>89</v>
      </c>
    </row>
    <row r="15" spans="1:25" x14ac:dyDescent="0.2">
      <c r="A15" t="s">
        <v>38</v>
      </c>
      <c r="B15" t="s">
        <v>43</v>
      </c>
      <c r="C15" t="s">
        <v>9</v>
      </c>
      <c r="D15" t="s">
        <v>44</v>
      </c>
      <c r="E15" t="s">
        <v>15</v>
      </c>
      <c r="F15">
        <v>41</v>
      </c>
      <c r="G15" t="s">
        <v>21</v>
      </c>
      <c r="H15">
        <v>51</v>
      </c>
      <c r="I15">
        <f t="shared" si="2"/>
        <v>17</v>
      </c>
      <c r="J15">
        <v>55</v>
      </c>
      <c r="K15">
        <f t="shared" si="3"/>
        <v>18.333333333333332</v>
      </c>
      <c r="L15" s="1">
        <v>0.69791666666666663</v>
      </c>
      <c r="M15" t="s">
        <v>12</v>
      </c>
      <c r="N15" t="s">
        <v>12</v>
      </c>
      <c r="O15" s="2">
        <v>28900</v>
      </c>
      <c r="P15" t="s">
        <v>22</v>
      </c>
      <c r="Q15" t="s">
        <v>27</v>
      </c>
      <c r="R15">
        <v>3</v>
      </c>
      <c r="S15" t="s">
        <v>27</v>
      </c>
      <c r="T15">
        <v>1.6</v>
      </c>
      <c r="U15">
        <v>1.6</v>
      </c>
      <c r="V15">
        <v>1.9</v>
      </c>
      <c r="W15" t="s">
        <v>61</v>
      </c>
    </row>
    <row r="16" spans="1:25" x14ac:dyDescent="0.2">
      <c r="A16" t="s">
        <v>37</v>
      </c>
      <c r="B16" t="s">
        <v>25</v>
      </c>
      <c r="C16" t="s">
        <v>9</v>
      </c>
      <c r="D16" t="s">
        <v>23</v>
      </c>
      <c r="E16" t="s">
        <v>24</v>
      </c>
      <c r="F16">
        <v>34</v>
      </c>
      <c r="G16" t="s">
        <v>21</v>
      </c>
      <c r="H16">
        <v>65.5</v>
      </c>
      <c r="I16">
        <f t="shared" si="2"/>
        <v>21.833333333333332</v>
      </c>
      <c r="J16">
        <v>69</v>
      </c>
      <c r="K16">
        <f t="shared" si="3"/>
        <v>23</v>
      </c>
      <c r="L16" s="1">
        <v>0.52083333333333337</v>
      </c>
      <c r="M16" t="s">
        <v>12</v>
      </c>
      <c r="N16" t="s">
        <v>12</v>
      </c>
      <c r="O16" s="2">
        <v>30856</v>
      </c>
      <c r="P16" t="s">
        <v>22</v>
      </c>
      <c r="Q16" t="s">
        <v>12</v>
      </c>
      <c r="R16">
        <v>3</v>
      </c>
      <c r="S16" t="s">
        <v>27</v>
      </c>
      <c r="T16">
        <v>1.2</v>
      </c>
      <c r="U16">
        <v>1.4</v>
      </c>
      <c r="V16">
        <v>1.9</v>
      </c>
      <c r="W16" t="s">
        <v>61</v>
      </c>
      <c r="X16" t="s">
        <v>124</v>
      </c>
    </row>
    <row r="17" spans="1:25" x14ac:dyDescent="0.2">
      <c r="A17" t="s">
        <v>35</v>
      </c>
      <c r="B17" t="s">
        <v>33</v>
      </c>
      <c r="C17" t="s">
        <v>9</v>
      </c>
      <c r="D17" t="s">
        <v>29</v>
      </c>
      <c r="E17" t="s">
        <v>28</v>
      </c>
      <c r="F17">
        <v>54</v>
      </c>
      <c r="G17" t="s">
        <v>30</v>
      </c>
      <c r="H17">
        <v>51</v>
      </c>
      <c r="I17">
        <f t="shared" si="2"/>
        <v>17</v>
      </c>
      <c r="J17">
        <v>54</v>
      </c>
      <c r="K17">
        <f t="shared" si="3"/>
        <v>18</v>
      </c>
      <c r="L17" s="1">
        <v>0.57291666666666663</v>
      </c>
      <c r="M17" t="s">
        <v>12</v>
      </c>
      <c r="N17" t="s">
        <v>12</v>
      </c>
      <c r="O17" s="2">
        <v>23515</v>
      </c>
      <c r="P17" t="s">
        <v>22</v>
      </c>
      <c r="Q17" t="s">
        <v>27</v>
      </c>
      <c r="R17">
        <v>3</v>
      </c>
      <c r="S17" t="s">
        <v>27</v>
      </c>
      <c r="T17">
        <v>1.4</v>
      </c>
      <c r="U17">
        <v>1.5</v>
      </c>
      <c r="V17">
        <v>1.9</v>
      </c>
      <c r="W17" t="s">
        <v>61</v>
      </c>
    </row>
    <row r="18" spans="1:25" x14ac:dyDescent="0.2">
      <c r="A18" t="s">
        <v>36</v>
      </c>
      <c r="B18" t="s">
        <v>34</v>
      </c>
      <c r="C18" t="s">
        <v>9</v>
      </c>
      <c r="D18" t="s">
        <v>32</v>
      </c>
      <c r="E18" t="s">
        <v>31</v>
      </c>
      <c r="F18">
        <v>24</v>
      </c>
      <c r="G18" t="s">
        <v>30</v>
      </c>
      <c r="H18">
        <v>57.5</v>
      </c>
      <c r="I18">
        <f t="shared" si="2"/>
        <v>19.166666666666668</v>
      </c>
      <c r="J18">
        <v>58</v>
      </c>
      <c r="K18">
        <f t="shared" si="3"/>
        <v>19.333333333333332</v>
      </c>
      <c r="L18" s="1">
        <v>0.58194444444444449</v>
      </c>
      <c r="M18" t="s">
        <v>12</v>
      </c>
      <c r="N18" t="s">
        <v>12</v>
      </c>
      <c r="O18" s="2">
        <v>34569</v>
      </c>
      <c r="P18" t="s">
        <v>22</v>
      </c>
      <c r="Q18" t="s">
        <v>27</v>
      </c>
      <c r="R18">
        <v>4</v>
      </c>
      <c r="S18" t="s">
        <v>27</v>
      </c>
      <c r="T18">
        <v>1.6</v>
      </c>
      <c r="U18">
        <v>1.6</v>
      </c>
      <c r="V18">
        <v>1.9</v>
      </c>
      <c r="W18" t="s">
        <v>89</v>
      </c>
    </row>
    <row r="19" spans="1:25" x14ac:dyDescent="0.2">
      <c r="A19" t="s">
        <v>45</v>
      </c>
      <c r="B19" t="s">
        <v>48</v>
      </c>
      <c r="C19" t="s">
        <v>9</v>
      </c>
      <c r="D19" t="s">
        <v>46</v>
      </c>
      <c r="E19" t="s">
        <v>47</v>
      </c>
      <c r="F19">
        <v>69</v>
      </c>
      <c r="G19" t="s">
        <v>21</v>
      </c>
      <c r="H19">
        <v>61</v>
      </c>
      <c r="I19">
        <f t="shared" si="2"/>
        <v>20.333333333333332</v>
      </c>
      <c r="J19">
        <v>64</v>
      </c>
      <c r="K19">
        <f t="shared" si="3"/>
        <v>21.333333333333332</v>
      </c>
      <c r="L19" s="1">
        <v>0.65625</v>
      </c>
      <c r="M19" t="s">
        <v>12</v>
      </c>
      <c r="N19" t="s">
        <v>12</v>
      </c>
      <c r="O19" s="2">
        <v>18606</v>
      </c>
      <c r="P19" t="s">
        <v>22</v>
      </c>
      <c r="Q19" t="s">
        <v>63</v>
      </c>
      <c r="R19">
        <v>3</v>
      </c>
      <c r="S19" t="s">
        <v>27</v>
      </c>
      <c r="T19">
        <v>1.3</v>
      </c>
      <c r="U19">
        <v>1.4</v>
      </c>
      <c r="V19">
        <v>1.9</v>
      </c>
      <c r="W19" t="s">
        <v>61</v>
      </c>
      <c r="X19" t="s">
        <v>64</v>
      </c>
    </row>
    <row r="20" spans="1:25" x14ac:dyDescent="0.2">
      <c r="A20" t="s">
        <v>52</v>
      </c>
      <c r="B20" t="s">
        <v>51</v>
      </c>
      <c r="C20" t="s">
        <v>12</v>
      </c>
      <c r="D20" t="s">
        <v>53</v>
      </c>
      <c r="E20" t="s">
        <v>50</v>
      </c>
      <c r="F20">
        <v>20</v>
      </c>
      <c r="G20" t="s">
        <v>21</v>
      </c>
      <c r="H20">
        <v>45</v>
      </c>
      <c r="I20">
        <f t="shared" si="2"/>
        <v>15</v>
      </c>
      <c r="J20">
        <v>50</v>
      </c>
      <c r="K20">
        <f t="shared" si="3"/>
        <v>16.666666666666668</v>
      </c>
      <c r="L20" s="1">
        <v>0.56944444444444442</v>
      </c>
      <c r="M20" t="s">
        <v>12</v>
      </c>
      <c r="N20" t="s">
        <v>12</v>
      </c>
      <c r="O20" s="2">
        <v>36166</v>
      </c>
      <c r="P20" t="s">
        <v>22</v>
      </c>
      <c r="Q20" t="s">
        <v>27</v>
      </c>
      <c r="R20">
        <v>3</v>
      </c>
      <c r="S20" t="s">
        <v>27</v>
      </c>
      <c r="T20">
        <v>1.5</v>
      </c>
      <c r="U20">
        <v>1.5</v>
      </c>
      <c r="V20">
        <v>1.9</v>
      </c>
      <c r="W20" t="s">
        <v>60</v>
      </c>
      <c r="X20" t="s">
        <v>59</v>
      </c>
    </row>
    <row r="21" spans="1:25" x14ac:dyDescent="0.2">
      <c r="A21" t="s">
        <v>67</v>
      </c>
      <c r="B21" t="s">
        <v>68</v>
      </c>
      <c r="C21" t="s">
        <v>9</v>
      </c>
      <c r="D21" t="s">
        <v>65</v>
      </c>
      <c r="E21" t="s">
        <v>66</v>
      </c>
      <c r="F21">
        <v>19</v>
      </c>
      <c r="G21" t="s">
        <v>21</v>
      </c>
      <c r="H21">
        <v>51.5</v>
      </c>
      <c r="I21">
        <f t="shared" si="2"/>
        <v>17.166666666666668</v>
      </c>
      <c r="J21">
        <v>54</v>
      </c>
      <c r="K21">
        <f t="shared" si="3"/>
        <v>18</v>
      </c>
      <c r="L21" s="1">
        <v>0.40277777777777773</v>
      </c>
      <c r="M21" t="s">
        <v>12</v>
      </c>
      <c r="N21" t="s">
        <v>12</v>
      </c>
      <c r="O21" s="2">
        <v>36534</v>
      </c>
      <c r="P21" t="s">
        <v>22</v>
      </c>
      <c r="Q21" t="s">
        <v>27</v>
      </c>
      <c r="R21">
        <v>4</v>
      </c>
      <c r="S21" t="s">
        <v>27</v>
      </c>
      <c r="T21">
        <v>1.9</v>
      </c>
      <c r="U21">
        <v>1.9</v>
      </c>
      <c r="V21">
        <v>1.9</v>
      </c>
      <c r="W21" t="s">
        <v>61</v>
      </c>
    </row>
    <row r="22" spans="1:25" x14ac:dyDescent="0.2">
      <c r="A22" t="s">
        <v>71</v>
      </c>
      <c r="B22" t="s">
        <v>72</v>
      </c>
      <c r="C22" t="s">
        <v>9</v>
      </c>
      <c r="D22" t="s">
        <v>69</v>
      </c>
      <c r="E22" t="s">
        <v>70</v>
      </c>
      <c r="F22">
        <v>20</v>
      </c>
      <c r="G22" t="s">
        <v>21</v>
      </c>
      <c r="H22">
        <v>55</v>
      </c>
      <c r="I22">
        <f t="shared" si="2"/>
        <v>18.333333333333332</v>
      </c>
      <c r="J22">
        <v>60</v>
      </c>
      <c r="K22">
        <f t="shared" si="3"/>
        <v>20</v>
      </c>
      <c r="L22" s="1">
        <v>0.4152777777777778</v>
      </c>
      <c r="M22" t="s">
        <v>12</v>
      </c>
      <c r="N22" t="s">
        <v>12</v>
      </c>
      <c r="O22" s="2">
        <v>36272</v>
      </c>
      <c r="P22" t="s">
        <v>22</v>
      </c>
      <c r="Q22" t="s">
        <v>27</v>
      </c>
      <c r="R22">
        <v>4</v>
      </c>
      <c r="S22" t="s">
        <v>27</v>
      </c>
      <c r="T22">
        <v>1.5</v>
      </c>
      <c r="U22">
        <v>1.5</v>
      </c>
      <c r="V22">
        <v>1.9</v>
      </c>
      <c r="W22" t="s">
        <v>61</v>
      </c>
    </row>
    <row r="23" spans="1:25" x14ac:dyDescent="0.2">
      <c r="A23" t="s">
        <v>78</v>
      </c>
      <c r="B23" t="s">
        <v>79</v>
      </c>
      <c r="C23" t="s">
        <v>9</v>
      </c>
      <c r="D23" t="s">
        <v>80</v>
      </c>
      <c r="E23" t="s">
        <v>81</v>
      </c>
      <c r="F23">
        <v>23</v>
      </c>
      <c r="G23" t="s">
        <v>21</v>
      </c>
      <c r="H23">
        <v>61.5</v>
      </c>
      <c r="I23">
        <f t="shared" si="2"/>
        <v>20.5</v>
      </c>
      <c r="J23">
        <v>65</v>
      </c>
      <c r="K23">
        <f t="shared" si="3"/>
        <v>21.666666666666668</v>
      </c>
      <c r="L23" s="1">
        <v>0.46875</v>
      </c>
      <c r="M23" t="s">
        <v>12</v>
      </c>
      <c r="N23" t="s">
        <v>12</v>
      </c>
      <c r="O23" s="2">
        <v>34898</v>
      </c>
      <c r="P23" t="s">
        <v>22</v>
      </c>
      <c r="Q23" t="s">
        <v>27</v>
      </c>
      <c r="R23">
        <v>3</v>
      </c>
      <c r="S23" t="s">
        <v>27</v>
      </c>
      <c r="T23">
        <v>1.2</v>
      </c>
      <c r="U23">
        <v>1.2</v>
      </c>
      <c r="V23">
        <v>1.9</v>
      </c>
      <c r="W23" t="s">
        <v>61</v>
      </c>
    </row>
    <row r="24" spans="1:25" x14ac:dyDescent="0.2">
      <c r="A24" t="s">
        <v>127</v>
      </c>
      <c r="B24" t="s">
        <v>128</v>
      </c>
      <c r="C24" t="s">
        <v>12</v>
      </c>
      <c r="D24" t="s">
        <v>125</v>
      </c>
      <c r="E24" t="s">
        <v>126</v>
      </c>
      <c r="F24">
        <v>50</v>
      </c>
      <c r="G24" t="s">
        <v>21</v>
      </c>
      <c r="H24">
        <v>50</v>
      </c>
      <c r="I24">
        <f t="shared" si="2"/>
        <v>16.666666666666668</v>
      </c>
      <c r="J24">
        <v>52</v>
      </c>
      <c r="K24">
        <f t="shared" si="3"/>
        <v>17.333333333333332</v>
      </c>
      <c r="L24" s="1">
        <v>0.46180555555555558</v>
      </c>
      <c r="M24" t="s">
        <v>12</v>
      </c>
      <c r="N24" t="s">
        <v>12</v>
      </c>
      <c r="O24" s="2">
        <v>25826</v>
      </c>
      <c r="P24" t="s">
        <v>22</v>
      </c>
      <c r="Q24" t="s">
        <v>27</v>
      </c>
      <c r="R24">
        <v>4</v>
      </c>
      <c r="S24" t="s">
        <v>27</v>
      </c>
      <c r="T24">
        <v>1.9</v>
      </c>
      <c r="U24">
        <v>1.9</v>
      </c>
      <c r="V24">
        <v>1.9</v>
      </c>
      <c r="W24" t="s">
        <v>89</v>
      </c>
      <c r="X24" t="s">
        <v>129</v>
      </c>
    </row>
    <row r="25" spans="1:25" x14ac:dyDescent="0.2">
      <c r="A25" t="s">
        <v>130</v>
      </c>
      <c r="B25" t="s">
        <v>131</v>
      </c>
      <c r="C25" t="s">
        <v>9</v>
      </c>
      <c r="D25" t="s">
        <v>132</v>
      </c>
      <c r="E25" t="s">
        <v>133</v>
      </c>
      <c r="F25">
        <v>58</v>
      </c>
      <c r="G25" t="s">
        <v>30</v>
      </c>
      <c r="H25">
        <v>46</v>
      </c>
      <c r="I25">
        <f t="shared" si="2"/>
        <v>15.333333333333334</v>
      </c>
      <c r="J25">
        <v>51</v>
      </c>
      <c r="K25">
        <f t="shared" si="3"/>
        <v>17</v>
      </c>
      <c r="L25" s="1">
        <v>0.49305555555555558</v>
      </c>
      <c r="M25" t="s">
        <v>12</v>
      </c>
      <c r="N25" t="s">
        <v>12</v>
      </c>
      <c r="O25" s="2">
        <v>22633</v>
      </c>
      <c r="P25" t="s">
        <v>22</v>
      </c>
      <c r="Q25" t="s">
        <v>27</v>
      </c>
      <c r="R25">
        <v>6</v>
      </c>
      <c r="S25" t="s">
        <v>27</v>
      </c>
      <c r="T25">
        <v>1.9</v>
      </c>
      <c r="U25">
        <v>1.9</v>
      </c>
      <c r="V25">
        <v>1.9</v>
      </c>
      <c r="W25" t="s">
        <v>89</v>
      </c>
      <c r="Y25">
        <v>963613826</v>
      </c>
    </row>
    <row r="26" spans="1:25" x14ac:dyDescent="0.2">
      <c r="A26" t="s">
        <v>134</v>
      </c>
      <c r="B26" s="4" t="s">
        <v>141</v>
      </c>
      <c r="C26" t="s">
        <v>9</v>
      </c>
      <c r="D26" t="s">
        <v>69</v>
      </c>
      <c r="E26" t="s">
        <v>142</v>
      </c>
      <c r="F26">
        <v>50</v>
      </c>
      <c r="G26" t="s">
        <v>21</v>
      </c>
      <c r="H26">
        <v>56</v>
      </c>
      <c r="I26">
        <f t="shared" si="2"/>
        <v>18.666666666666668</v>
      </c>
      <c r="J26" t="s">
        <v>140</v>
      </c>
      <c r="K26" t="e">
        <f t="shared" si="3"/>
        <v>#VALUE!</v>
      </c>
      <c r="L26" s="1">
        <v>0.52083333333333337</v>
      </c>
      <c r="M26" t="s">
        <v>12</v>
      </c>
      <c r="N26" t="s">
        <v>12</v>
      </c>
      <c r="O26" s="2">
        <v>21708</v>
      </c>
      <c r="P26" t="s">
        <v>138</v>
      </c>
      <c r="Q26" t="s">
        <v>27</v>
      </c>
      <c r="R26">
        <v>5</v>
      </c>
      <c r="T26">
        <v>1</v>
      </c>
      <c r="U26">
        <v>1</v>
      </c>
      <c r="V26">
        <v>1.9</v>
      </c>
      <c r="W26" t="s">
        <v>148</v>
      </c>
      <c r="X26" t="s">
        <v>143</v>
      </c>
    </row>
    <row r="27" spans="1:25" x14ac:dyDescent="0.2">
      <c r="A27" t="s">
        <v>135</v>
      </c>
      <c r="B27" t="s">
        <v>136</v>
      </c>
      <c r="C27" t="s">
        <v>9</v>
      </c>
      <c r="D27" t="s">
        <v>137</v>
      </c>
      <c r="E27" t="s">
        <v>133</v>
      </c>
      <c r="F27">
        <v>60</v>
      </c>
      <c r="G27" t="s">
        <v>30</v>
      </c>
      <c r="H27">
        <v>45</v>
      </c>
      <c r="I27">
        <f t="shared" si="2"/>
        <v>15</v>
      </c>
      <c r="J27">
        <v>50</v>
      </c>
      <c r="K27">
        <f t="shared" si="3"/>
        <v>16.666666666666668</v>
      </c>
      <c r="L27" s="1">
        <v>0.56944444444444442</v>
      </c>
      <c r="M27" t="s">
        <v>12</v>
      </c>
      <c r="N27" t="s">
        <v>12</v>
      </c>
      <c r="O27" s="2">
        <v>21575</v>
      </c>
      <c r="P27" t="s">
        <v>22</v>
      </c>
      <c r="Q27" t="s">
        <v>27</v>
      </c>
      <c r="R27">
        <v>6</v>
      </c>
      <c r="T27">
        <v>1.9</v>
      </c>
      <c r="U27">
        <v>1.9</v>
      </c>
      <c r="V27">
        <v>1.9</v>
      </c>
      <c r="W27" t="s">
        <v>61</v>
      </c>
      <c r="X27" t="s">
        <v>204</v>
      </c>
      <c r="Y27">
        <v>950548617</v>
      </c>
    </row>
    <row r="28" spans="1:25" x14ac:dyDescent="0.2">
      <c r="A28" t="s">
        <v>144</v>
      </c>
      <c r="B28" t="s">
        <v>147</v>
      </c>
      <c r="C28" t="s">
        <v>12</v>
      </c>
      <c r="D28" t="s">
        <v>145</v>
      </c>
      <c r="E28" t="s">
        <v>146</v>
      </c>
      <c r="F28">
        <v>54</v>
      </c>
      <c r="G28" t="s">
        <v>30</v>
      </c>
      <c r="I28">
        <f t="shared" si="2"/>
        <v>0</v>
      </c>
      <c r="K28">
        <f t="shared" si="3"/>
        <v>0</v>
      </c>
      <c r="L28" s="1">
        <v>0.44791666666666669</v>
      </c>
      <c r="M28" t="s">
        <v>27</v>
      </c>
      <c r="N28" t="s">
        <v>12</v>
      </c>
      <c r="O28" s="2">
        <v>23751</v>
      </c>
      <c r="P28" t="s">
        <v>22</v>
      </c>
      <c r="Q28" t="s">
        <v>27</v>
      </c>
      <c r="R28">
        <v>4</v>
      </c>
      <c r="S28" t="s">
        <v>27</v>
      </c>
      <c r="T28">
        <v>1.4</v>
      </c>
      <c r="U28">
        <v>1.2</v>
      </c>
      <c r="V28">
        <v>1.9</v>
      </c>
      <c r="W28" t="s">
        <v>89</v>
      </c>
      <c r="X28" t="s">
        <v>149</v>
      </c>
    </row>
    <row r="29" spans="1:25" x14ac:dyDescent="0.2">
      <c r="A29" t="s">
        <v>150</v>
      </c>
      <c r="B29" t="s">
        <v>151</v>
      </c>
      <c r="C29" t="s">
        <v>9</v>
      </c>
      <c r="D29" t="s">
        <v>44</v>
      </c>
      <c r="E29" t="s">
        <v>152</v>
      </c>
      <c r="F29">
        <v>31</v>
      </c>
      <c r="G29" t="s">
        <v>21</v>
      </c>
      <c r="H29">
        <v>61</v>
      </c>
      <c r="I29">
        <f t="shared" si="2"/>
        <v>20.333333333333332</v>
      </c>
      <c r="J29">
        <v>60</v>
      </c>
      <c r="K29">
        <f t="shared" si="3"/>
        <v>20</v>
      </c>
      <c r="L29" s="1">
        <v>0.65625</v>
      </c>
      <c r="M29" t="s">
        <v>12</v>
      </c>
      <c r="N29" t="s">
        <v>12</v>
      </c>
      <c r="O29" s="2">
        <v>31970</v>
      </c>
      <c r="P29" t="s">
        <v>22</v>
      </c>
      <c r="Q29" t="s">
        <v>27</v>
      </c>
      <c r="R29">
        <v>4</v>
      </c>
      <c r="S29" t="s">
        <v>27</v>
      </c>
      <c r="T29">
        <v>1.6</v>
      </c>
      <c r="U29">
        <v>1</v>
      </c>
      <c r="V29">
        <v>1.9</v>
      </c>
      <c r="W29" t="s">
        <v>148</v>
      </c>
      <c r="X29" t="s">
        <v>153</v>
      </c>
    </row>
    <row r="30" spans="1:25" x14ac:dyDescent="0.2">
      <c r="A30" t="s">
        <v>154</v>
      </c>
      <c r="B30" t="s">
        <v>158</v>
      </c>
      <c r="C30" t="s">
        <v>27</v>
      </c>
      <c r="D30" t="s">
        <v>156</v>
      </c>
      <c r="E30" t="s">
        <v>157</v>
      </c>
      <c r="F30">
        <v>21</v>
      </c>
      <c r="G30" t="s">
        <v>30</v>
      </c>
      <c r="H30">
        <v>45</v>
      </c>
      <c r="I30">
        <f t="shared" si="2"/>
        <v>15</v>
      </c>
      <c r="J30" t="s">
        <v>140</v>
      </c>
      <c r="K30" t="e">
        <f t="shared" si="3"/>
        <v>#VALUE!</v>
      </c>
      <c r="L30" s="1">
        <v>0.69097222222222221</v>
      </c>
      <c r="M30" t="s">
        <v>12</v>
      </c>
      <c r="N30" t="s">
        <v>12</v>
      </c>
      <c r="O30" s="2">
        <v>35773</v>
      </c>
      <c r="P30" t="s">
        <v>22</v>
      </c>
      <c r="Q30" t="s">
        <v>27</v>
      </c>
      <c r="R30">
        <v>4</v>
      </c>
      <c r="S30" t="s">
        <v>27</v>
      </c>
      <c r="T30">
        <v>1.9</v>
      </c>
      <c r="U30">
        <v>1.7</v>
      </c>
      <c r="V30">
        <v>1.9</v>
      </c>
      <c r="W30" t="s">
        <v>61</v>
      </c>
    </row>
    <row r="31" spans="1:25" x14ac:dyDescent="0.2">
      <c r="A31" t="s">
        <v>155</v>
      </c>
      <c r="B31" t="s">
        <v>159</v>
      </c>
      <c r="C31" t="s">
        <v>27</v>
      </c>
      <c r="D31" t="s">
        <v>160</v>
      </c>
      <c r="E31" t="s">
        <v>161</v>
      </c>
      <c r="F31">
        <v>19</v>
      </c>
      <c r="G31" t="s">
        <v>30</v>
      </c>
      <c r="H31">
        <v>46</v>
      </c>
      <c r="I31">
        <f t="shared" si="2"/>
        <v>15.333333333333334</v>
      </c>
      <c r="J31">
        <v>50</v>
      </c>
      <c r="K31">
        <f t="shared" si="3"/>
        <v>16.666666666666668</v>
      </c>
      <c r="L31" s="1">
        <v>0.73611111111111116</v>
      </c>
      <c r="M31" t="s">
        <v>12</v>
      </c>
      <c r="N31" t="s">
        <v>12</v>
      </c>
      <c r="O31" s="2">
        <v>36288</v>
      </c>
      <c r="P31" t="s">
        <v>22</v>
      </c>
      <c r="Q31" t="s">
        <v>27</v>
      </c>
      <c r="R31">
        <v>3</v>
      </c>
      <c r="S31" t="s">
        <v>27</v>
      </c>
      <c r="T31">
        <v>1.5</v>
      </c>
      <c r="U31">
        <v>1.2</v>
      </c>
      <c r="V31">
        <v>1.9</v>
      </c>
      <c r="W31" t="s">
        <v>61</v>
      </c>
      <c r="X31" t="s">
        <v>203</v>
      </c>
    </row>
    <row r="32" spans="1:25" x14ac:dyDescent="0.2">
      <c r="A32" t="s">
        <v>162</v>
      </c>
      <c r="B32" t="s">
        <v>163</v>
      </c>
      <c r="C32" t="s">
        <v>27</v>
      </c>
      <c r="D32" t="s">
        <v>164</v>
      </c>
      <c r="E32" t="s">
        <v>165</v>
      </c>
      <c r="F32">
        <v>38</v>
      </c>
      <c r="G32" t="s">
        <v>30</v>
      </c>
      <c r="H32">
        <v>44</v>
      </c>
      <c r="I32">
        <f t="shared" si="2"/>
        <v>14.666666666666666</v>
      </c>
      <c r="J32">
        <v>49</v>
      </c>
      <c r="K32">
        <f t="shared" si="3"/>
        <v>16.333333333333332</v>
      </c>
      <c r="L32" s="1">
        <v>0.74305555555555547</v>
      </c>
      <c r="M32" t="s">
        <v>12</v>
      </c>
      <c r="N32" t="s">
        <v>12</v>
      </c>
      <c r="O32" s="2">
        <v>29801</v>
      </c>
      <c r="P32" t="s">
        <v>22</v>
      </c>
      <c r="Q32" t="s">
        <v>27</v>
      </c>
      <c r="R32">
        <v>3</v>
      </c>
      <c r="S32" t="s">
        <v>27</v>
      </c>
      <c r="T32">
        <v>1.7</v>
      </c>
      <c r="U32">
        <v>1.5</v>
      </c>
      <c r="V32">
        <v>1.9</v>
      </c>
      <c r="W32" t="s">
        <v>148</v>
      </c>
    </row>
    <row r="33" spans="1:25" x14ac:dyDescent="0.2">
      <c r="A33" t="s">
        <v>166</v>
      </c>
      <c r="B33" t="s">
        <v>167</v>
      </c>
      <c r="C33" t="s">
        <v>27</v>
      </c>
      <c r="D33" t="s">
        <v>168</v>
      </c>
      <c r="E33" t="s">
        <v>169</v>
      </c>
      <c r="F33">
        <v>67</v>
      </c>
      <c r="G33" t="s">
        <v>21</v>
      </c>
      <c r="H33">
        <v>60</v>
      </c>
      <c r="I33">
        <f t="shared" si="2"/>
        <v>20</v>
      </c>
      <c r="J33">
        <v>61</v>
      </c>
      <c r="K33">
        <f t="shared" si="3"/>
        <v>20.333333333333332</v>
      </c>
      <c r="L33" s="1">
        <v>0.75</v>
      </c>
      <c r="M33" t="s">
        <v>12</v>
      </c>
      <c r="N33" t="s">
        <v>12</v>
      </c>
      <c r="O33" s="2">
        <v>19700</v>
      </c>
      <c r="P33" t="s">
        <v>22</v>
      </c>
      <c r="Q33" t="s">
        <v>27</v>
      </c>
      <c r="R33">
        <v>4</v>
      </c>
      <c r="S33" t="s">
        <v>12</v>
      </c>
      <c r="T33">
        <v>0.9</v>
      </c>
      <c r="U33">
        <v>1</v>
      </c>
      <c r="V33">
        <v>1.9</v>
      </c>
      <c r="W33" t="s">
        <v>148</v>
      </c>
      <c r="X33" t="s">
        <v>170</v>
      </c>
    </row>
    <row r="34" spans="1:25" x14ac:dyDescent="0.2">
      <c r="A34" t="s">
        <v>171</v>
      </c>
      <c r="B34" t="s">
        <v>174</v>
      </c>
      <c r="C34" t="s">
        <v>27</v>
      </c>
      <c r="D34" t="s">
        <v>172</v>
      </c>
      <c r="E34" t="s">
        <v>173</v>
      </c>
      <c r="F34">
        <v>27</v>
      </c>
      <c r="G34" t="s">
        <v>21</v>
      </c>
      <c r="H34">
        <v>59</v>
      </c>
      <c r="I34">
        <f t="shared" si="2"/>
        <v>19.666666666666668</v>
      </c>
      <c r="J34">
        <v>63</v>
      </c>
      <c r="K34">
        <f t="shared" si="3"/>
        <v>21</v>
      </c>
      <c r="L34" s="1">
        <v>0.75347222222222221</v>
      </c>
      <c r="M34" t="s">
        <v>12</v>
      </c>
      <c r="N34" t="s">
        <v>12</v>
      </c>
      <c r="O34" s="2">
        <v>33487</v>
      </c>
      <c r="P34" t="s">
        <v>22</v>
      </c>
      <c r="Q34" t="s">
        <v>27</v>
      </c>
      <c r="R34">
        <v>4</v>
      </c>
      <c r="S34" t="s">
        <v>27</v>
      </c>
      <c r="T34">
        <v>0.9</v>
      </c>
      <c r="U34">
        <v>1.3</v>
      </c>
      <c r="V34">
        <v>1.9</v>
      </c>
      <c r="W34" t="s">
        <v>89</v>
      </c>
    </row>
    <row r="35" spans="1:25" x14ac:dyDescent="0.2">
      <c r="A35" t="s">
        <v>175</v>
      </c>
      <c r="B35" t="s">
        <v>176</v>
      </c>
      <c r="C35" t="s">
        <v>27</v>
      </c>
      <c r="D35" t="s">
        <v>177</v>
      </c>
      <c r="E35" t="s">
        <v>178</v>
      </c>
      <c r="F35">
        <v>30</v>
      </c>
      <c r="G35" t="s">
        <v>21</v>
      </c>
      <c r="H35">
        <v>60</v>
      </c>
      <c r="I35">
        <f t="shared" si="2"/>
        <v>20</v>
      </c>
      <c r="K35">
        <f t="shared" si="3"/>
        <v>0</v>
      </c>
      <c r="L35" s="1">
        <v>0.76388888888888884</v>
      </c>
      <c r="M35" t="s">
        <v>12</v>
      </c>
      <c r="N35" t="s">
        <v>12</v>
      </c>
      <c r="O35" s="2">
        <v>32413</v>
      </c>
      <c r="P35" t="s">
        <v>22</v>
      </c>
      <c r="Q35" t="s">
        <v>27</v>
      </c>
      <c r="R35">
        <v>3</v>
      </c>
      <c r="S35" t="s">
        <v>27</v>
      </c>
      <c r="T35">
        <v>1.1000000000000001</v>
      </c>
      <c r="U35">
        <v>0.9</v>
      </c>
      <c r="V35">
        <v>1.9</v>
      </c>
      <c r="W35" t="s">
        <v>89</v>
      </c>
      <c r="X35" t="s">
        <v>179</v>
      </c>
    </row>
    <row r="36" spans="1:25" x14ac:dyDescent="0.2">
      <c r="A36" t="s">
        <v>180</v>
      </c>
      <c r="B36" t="s">
        <v>184</v>
      </c>
      <c r="C36" t="s">
        <v>27</v>
      </c>
      <c r="D36" t="s">
        <v>181</v>
      </c>
      <c r="E36" t="s">
        <v>182</v>
      </c>
      <c r="F36">
        <v>19</v>
      </c>
      <c r="G36" t="s">
        <v>21</v>
      </c>
      <c r="H36">
        <v>59</v>
      </c>
      <c r="I36">
        <f t="shared" si="2"/>
        <v>19.666666666666668</v>
      </c>
      <c r="J36">
        <v>60</v>
      </c>
      <c r="K36">
        <f t="shared" si="3"/>
        <v>20</v>
      </c>
      <c r="L36" s="1">
        <v>0.84722222222222221</v>
      </c>
      <c r="M36" t="s">
        <v>12</v>
      </c>
      <c r="N36" t="s">
        <v>12</v>
      </c>
      <c r="O36" s="2">
        <v>36574</v>
      </c>
      <c r="P36" t="s">
        <v>183</v>
      </c>
      <c r="Q36" t="s">
        <v>27</v>
      </c>
      <c r="R36">
        <v>3</v>
      </c>
      <c r="S36" t="s">
        <v>27</v>
      </c>
      <c r="T36">
        <v>1.5</v>
      </c>
      <c r="U36">
        <v>1.4</v>
      </c>
      <c r="V36">
        <v>1.9</v>
      </c>
      <c r="W36" t="s">
        <v>148</v>
      </c>
    </row>
    <row r="37" spans="1:25" x14ac:dyDescent="0.2">
      <c r="A37" t="s">
        <v>185</v>
      </c>
      <c r="B37" t="s">
        <v>189</v>
      </c>
      <c r="C37" t="s">
        <v>27</v>
      </c>
      <c r="D37" t="s">
        <v>186</v>
      </c>
      <c r="E37" t="s">
        <v>187</v>
      </c>
      <c r="F37">
        <v>19</v>
      </c>
      <c r="G37" t="s">
        <v>21</v>
      </c>
      <c r="H37">
        <v>57</v>
      </c>
      <c r="I37">
        <f t="shared" si="2"/>
        <v>19</v>
      </c>
      <c r="J37">
        <v>59</v>
      </c>
      <c r="K37">
        <f t="shared" si="3"/>
        <v>19.666666666666668</v>
      </c>
      <c r="L37" s="1">
        <v>0.85277777777777775</v>
      </c>
      <c r="M37" t="s">
        <v>12</v>
      </c>
      <c r="N37" t="s">
        <v>12</v>
      </c>
      <c r="O37" s="2">
        <v>36642</v>
      </c>
      <c r="P37" t="s">
        <v>22</v>
      </c>
      <c r="Q37" t="s">
        <v>27</v>
      </c>
      <c r="R37">
        <v>3</v>
      </c>
      <c r="S37" t="s">
        <v>27</v>
      </c>
      <c r="T37">
        <v>1.1000000000000001</v>
      </c>
      <c r="U37">
        <v>0.7</v>
      </c>
      <c r="V37">
        <v>1.9</v>
      </c>
      <c r="W37" t="s">
        <v>61</v>
      </c>
      <c r="X37" t="s">
        <v>188</v>
      </c>
    </row>
    <row r="38" spans="1:25" x14ac:dyDescent="0.2">
      <c r="A38" t="s">
        <v>190</v>
      </c>
      <c r="B38" t="s">
        <v>193</v>
      </c>
      <c r="C38" t="s">
        <v>27</v>
      </c>
      <c r="D38" t="s">
        <v>191</v>
      </c>
      <c r="E38" t="s">
        <v>192</v>
      </c>
      <c r="F38">
        <v>64</v>
      </c>
      <c r="G38" t="s">
        <v>21</v>
      </c>
      <c r="H38">
        <v>54</v>
      </c>
      <c r="I38">
        <f t="shared" si="2"/>
        <v>18</v>
      </c>
      <c r="J38">
        <v>58</v>
      </c>
      <c r="K38">
        <f t="shared" si="3"/>
        <v>19.333333333333332</v>
      </c>
      <c r="L38" s="1">
        <v>0.64236111111111105</v>
      </c>
      <c r="M38" t="s">
        <v>12</v>
      </c>
      <c r="N38" t="s">
        <v>12</v>
      </c>
      <c r="O38" s="2">
        <v>20177</v>
      </c>
      <c r="P38" t="s">
        <v>22</v>
      </c>
      <c r="Q38" t="s">
        <v>27</v>
      </c>
      <c r="R38">
        <v>4</v>
      </c>
      <c r="S38" t="s">
        <v>27</v>
      </c>
      <c r="T38">
        <v>1.4</v>
      </c>
      <c r="U38">
        <v>1.2</v>
      </c>
      <c r="V38">
        <v>1.9</v>
      </c>
      <c r="W38" t="s">
        <v>148</v>
      </c>
    </row>
    <row r="39" spans="1:25" x14ac:dyDescent="0.2">
      <c r="A39" t="s">
        <v>194</v>
      </c>
      <c r="B39" t="s">
        <v>198</v>
      </c>
      <c r="C39" t="s">
        <v>27</v>
      </c>
      <c r="D39" t="s">
        <v>195</v>
      </c>
      <c r="E39" t="s">
        <v>196</v>
      </c>
      <c r="F39">
        <v>22</v>
      </c>
      <c r="G39" t="s">
        <v>21</v>
      </c>
      <c r="H39">
        <v>55</v>
      </c>
      <c r="I39">
        <f t="shared" si="2"/>
        <v>18.333333333333332</v>
      </c>
      <c r="J39">
        <v>60</v>
      </c>
      <c r="K39">
        <f t="shared" si="3"/>
        <v>20</v>
      </c>
      <c r="L39" s="1">
        <v>0.65555555555555556</v>
      </c>
      <c r="M39" t="s">
        <v>12</v>
      </c>
      <c r="N39" t="s">
        <v>12</v>
      </c>
      <c r="O39" s="2">
        <v>35375</v>
      </c>
      <c r="P39" t="s">
        <v>197</v>
      </c>
      <c r="Q39" t="s">
        <v>27</v>
      </c>
      <c r="R39">
        <v>4</v>
      </c>
      <c r="S39" t="s">
        <v>27</v>
      </c>
      <c r="T39">
        <v>1.4</v>
      </c>
      <c r="U39">
        <v>1.3</v>
      </c>
      <c r="V39">
        <v>1.9</v>
      </c>
      <c r="W39" t="s">
        <v>148</v>
      </c>
    </row>
    <row r="40" spans="1:25" x14ac:dyDescent="0.2">
      <c r="A40" t="s">
        <v>199</v>
      </c>
      <c r="B40" t="s">
        <v>202</v>
      </c>
      <c r="C40" t="s">
        <v>27</v>
      </c>
      <c r="D40" t="s">
        <v>200</v>
      </c>
      <c r="E40" t="s">
        <v>201</v>
      </c>
      <c r="F40">
        <v>27</v>
      </c>
      <c r="G40" t="s">
        <v>21</v>
      </c>
      <c r="H40">
        <v>51</v>
      </c>
      <c r="I40">
        <f t="shared" si="2"/>
        <v>17</v>
      </c>
      <c r="J40">
        <v>54</v>
      </c>
      <c r="K40">
        <f t="shared" si="3"/>
        <v>18</v>
      </c>
      <c r="L40" s="1">
        <v>0.71597222222222223</v>
      </c>
      <c r="M40" t="s">
        <v>12</v>
      </c>
      <c r="N40" t="s">
        <v>12</v>
      </c>
      <c r="O40" s="2">
        <v>33587</v>
      </c>
      <c r="P40" t="s">
        <v>197</v>
      </c>
      <c r="Q40" t="s">
        <v>27</v>
      </c>
      <c r="R40">
        <v>4</v>
      </c>
      <c r="S40" t="s">
        <v>27</v>
      </c>
      <c r="T40">
        <v>1.5</v>
      </c>
      <c r="U40">
        <v>1.5</v>
      </c>
      <c r="V40">
        <v>1.5</v>
      </c>
      <c r="W40" t="s">
        <v>148</v>
      </c>
    </row>
    <row r="41" spans="1:25" x14ac:dyDescent="0.2">
      <c r="A41" t="s">
        <v>205</v>
      </c>
      <c r="B41" t="s">
        <v>208</v>
      </c>
      <c r="C41" t="s">
        <v>27</v>
      </c>
      <c r="D41" t="s">
        <v>206</v>
      </c>
      <c r="E41" t="s">
        <v>207</v>
      </c>
      <c r="F41">
        <v>40</v>
      </c>
      <c r="G41" t="s">
        <v>30</v>
      </c>
      <c r="H41">
        <v>54</v>
      </c>
      <c r="I41">
        <f t="shared" si="2"/>
        <v>18</v>
      </c>
      <c r="J41">
        <v>57</v>
      </c>
      <c r="K41">
        <f t="shared" si="3"/>
        <v>19</v>
      </c>
      <c r="L41" s="1">
        <v>0.40625</v>
      </c>
      <c r="M41" t="s">
        <v>12</v>
      </c>
      <c r="N41" t="s">
        <v>12</v>
      </c>
      <c r="O41" s="2">
        <v>28830</v>
      </c>
      <c r="P41" t="s">
        <v>22</v>
      </c>
      <c r="Q41" t="s">
        <v>27</v>
      </c>
      <c r="R41">
        <v>3</v>
      </c>
      <c r="S41" t="s">
        <v>27</v>
      </c>
      <c r="T41">
        <v>1.6</v>
      </c>
      <c r="U41">
        <v>1.9</v>
      </c>
      <c r="V41">
        <v>1.9</v>
      </c>
      <c r="W41" t="s">
        <v>89</v>
      </c>
    </row>
    <row r="42" spans="1:25" x14ac:dyDescent="0.2">
      <c r="A42" t="s">
        <v>209</v>
      </c>
      <c r="B42" t="s">
        <v>212</v>
      </c>
      <c r="C42" t="s">
        <v>27</v>
      </c>
      <c r="D42" t="s">
        <v>210</v>
      </c>
      <c r="E42" t="s">
        <v>211</v>
      </c>
      <c r="F42">
        <v>54</v>
      </c>
      <c r="G42" t="s">
        <v>21</v>
      </c>
      <c r="H42">
        <v>69</v>
      </c>
      <c r="I42">
        <f t="shared" si="2"/>
        <v>23</v>
      </c>
      <c r="J42">
        <v>71</v>
      </c>
      <c r="K42">
        <f t="shared" si="3"/>
        <v>23.666666666666668</v>
      </c>
      <c r="L42" s="1">
        <v>0.43958333333333338</v>
      </c>
      <c r="M42" t="s">
        <v>12</v>
      </c>
      <c r="N42" t="s">
        <v>12</v>
      </c>
      <c r="O42" s="2">
        <v>23252</v>
      </c>
      <c r="P42" t="s">
        <v>22</v>
      </c>
      <c r="Q42" t="s">
        <v>27</v>
      </c>
      <c r="R42">
        <v>4</v>
      </c>
      <c r="S42" t="s">
        <v>12</v>
      </c>
      <c r="T42">
        <v>1</v>
      </c>
      <c r="U42">
        <v>0.9</v>
      </c>
      <c r="V42">
        <v>1.9</v>
      </c>
      <c r="W42" t="s">
        <v>148</v>
      </c>
    </row>
    <row r="43" spans="1:25" x14ac:dyDescent="0.2">
      <c r="A43" t="s">
        <v>213</v>
      </c>
      <c r="B43" t="s">
        <v>216</v>
      </c>
      <c r="C43" t="s">
        <v>27</v>
      </c>
      <c r="D43" t="s">
        <v>214</v>
      </c>
      <c r="E43" t="s">
        <v>215</v>
      </c>
      <c r="G43" t="s">
        <v>30</v>
      </c>
      <c r="H43">
        <v>49</v>
      </c>
      <c r="I43">
        <f t="shared" si="2"/>
        <v>16.333333333333332</v>
      </c>
      <c r="J43">
        <v>52</v>
      </c>
      <c r="K43">
        <f t="shared" si="3"/>
        <v>17.333333333333332</v>
      </c>
      <c r="L43" s="1">
        <v>0.46527777777777773</v>
      </c>
      <c r="M43" t="s">
        <v>12</v>
      </c>
      <c r="N43" t="s">
        <v>12</v>
      </c>
      <c r="O43" s="2">
        <v>35664</v>
      </c>
      <c r="P43" t="s">
        <v>22</v>
      </c>
      <c r="Q43" t="s">
        <v>27</v>
      </c>
      <c r="R43">
        <v>4</v>
      </c>
      <c r="S43" t="s">
        <v>27</v>
      </c>
      <c r="T43">
        <v>1.9</v>
      </c>
      <c r="U43">
        <v>1.9</v>
      </c>
      <c r="V43">
        <v>1.9</v>
      </c>
      <c r="W43" t="s">
        <v>89</v>
      </c>
    </row>
    <row r="44" spans="1:25" x14ac:dyDescent="0.2">
      <c r="A44" t="s">
        <v>217</v>
      </c>
      <c r="B44" t="s">
        <v>223</v>
      </c>
      <c r="C44" t="s">
        <v>27</v>
      </c>
      <c r="D44" t="s">
        <v>218</v>
      </c>
      <c r="E44" t="s">
        <v>219</v>
      </c>
      <c r="F44">
        <v>57</v>
      </c>
      <c r="G44" t="s">
        <v>21</v>
      </c>
      <c r="H44">
        <v>50</v>
      </c>
      <c r="I44">
        <f t="shared" si="2"/>
        <v>16.666666666666668</v>
      </c>
      <c r="J44">
        <v>54</v>
      </c>
      <c r="K44">
        <f t="shared" si="3"/>
        <v>18</v>
      </c>
      <c r="L44" s="1">
        <v>0.47916666666666669</v>
      </c>
      <c r="M44" t="s">
        <v>12</v>
      </c>
      <c r="N44" t="s">
        <v>12</v>
      </c>
      <c r="O44" s="2">
        <v>22312</v>
      </c>
      <c r="P44" t="s">
        <v>220</v>
      </c>
      <c r="Q44" t="s">
        <v>27</v>
      </c>
      <c r="R44">
        <v>3</v>
      </c>
      <c r="S44" t="s">
        <v>222</v>
      </c>
      <c r="T44">
        <v>1.6</v>
      </c>
      <c r="U44">
        <v>1.5</v>
      </c>
      <c r="V44">
        <v>1.9</v>
      </c>
      <c r="W44" t="s">
        <v>89</v>
      </c>
      <c r="X44" t="s">
        <v>221</v>
      </c>
    </row>
    <row r="45" spans="1:25" x14ac:dyDescent="0.2">
      <c r="A45" t="s">
        <v>224</v>
      </c>
      <c r="B45" t="s">
        <v>227</v>
      </c>
      <c r="C45" t="s">
        <v>27</v>
      </c>
      <c r="D45" t="s">
        <v>225</v>
      </c>
      <c r="E45" t="s">
        <v>226</v>
      </c>
      <c r="F45">
        <v>27</v>
      </c>
      <c r="G45" t="s">
        <v>21</v>
      </c>
      <c r="H45">
        <v>73</v>
      </c>
      <c r="I45">
        <f t="shared" si="2"/>
        <v>24.333333333333332</v>
      </c>
      <c r="J45">
        <v>77</v>
      </c>
      <c r="K45">
        <f t="shared" si="3"/>
        <v>25.666666666666668</v>
      </c>
      <c r="L45" s="1">
        <v>0.49374999999999997</v>
      </c>
      <c r="M45" t="s">
        <v>12</v>
      </c>
      <c r="N45" t="s">
        <v>12</v>
      </c>
      <c r="O45" s="2">
        <v>33633</v>
      </c>
      <c r="P45" t="s">
        <v>22</v>
      </c>
      <c r="Q45" t="s">
        <v>27</v>
      </c>
      <c r="R45">
        <v>3</v>
      </c>
      <c r="S45" t="s">
        <v>12</v>
      </c>
      <c r="T45">
        <v>0.7</v>
      </c>
      <c r="U45">
        <v>0.5</v>
      </c>
      <c r="V45">
        <v>1.9</v>
      </c>
      <c r="W45" t="s">
        <v>89</v>
      </c>
      <c r="Y45">
        <v>977374686</v>
      </c>
    </row>
  </sheetData>
  <autoFilter ref="A1:Y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CDP_March_May_2019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Vizcardo-Galindo</dc:creator>
  <cp:lastModifiedBy>Microsoft Office User</cp:lastModifiedBy>
  <dcterms:created xsi:type="dcterms:W3CDTF">2019-03-29T15:37:03Z</dcterms:created>
  <dcterms:modified xsi:type="dcterms:W3CDTF">2019-06-20T21:05:12Z</dcterms:modified>
</cp:coreProperties>
</file>