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F683A751-C224-4CD6-BD18-74DC412270D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<sst xmlns="http://schemas.openxmlformats.org/spreadsheetml/2006/main" count="70" uniqueCount="53">
  <si>
    <t>ID#</t>
  </si>
  <si>
    <t>R</t>
  </si>
  <si>
    <t>PVO2</t>
  </si>
  <si>
    <t>PVCO2</t>
  </si>
  <si>
    <t>PAlvO2_new</t>
  </si>
  <si>
    <t>PAlvCO2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</si>
  <si>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</si>
  <si>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</si>
  <si>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</si>
  <si>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</si>
  <si>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</si>
  <si>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</si>
  <si>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</si>
  <si>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DL_phSAAN</t>
    <phoneticPr fontId="0" type="noConversion"/>
  </si>
  <si>
    <t>PaO2</t>
  </si>
  <si>
    <t>PaCO2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</si>
  <si>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</si>
  <si>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</si>
  <si>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</si>
  <si>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</si>
  <si>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</si>
  <si>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</si>
  <si>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</si>
  <si>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</si>
  <si>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</si>
  <si>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</si>
  <si>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</si>
  <si>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</si>
  <si>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</si>
  <si>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</si>
  <si>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</si>
  <si>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</si>
  <si>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</si>
  <si>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</si>
  <si>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</si>
  <si>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</si>
  <si>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</si>
  <si>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</si>
  <si>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</si>
  <si>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</si>
  <si>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</si>
  <si>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</si>
  <si>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</si>
  <si>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</si>
  <si>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</si>
  <si>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</si>
  <si>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</si>
  <si>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</si>
  <si>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</si>
  <si>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</si>
  <si>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NULL</t>
  </si>
  <si>
    <t>X33RD</t>
  </si>
  <si>
    <t>X34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</si>
</sst>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2" fontId="4" fillId="0" borderId="0" xfId="0" applyNumberFormat="1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152" zoomScaleNormal="100" workbookViewId="0">
      <pane ySplit="1" topLeftCell="A20" activePane="bottomLeft" state="frozen"/>
      <selection pane="bottomLeft" activeCell="P30" sqref="P30"/>
    </sheetView>
  </sheetViews>
  <sheetFormatPr defaultRowHeight="15" x14ac:dyDescent="0.25"/>
  <cols>
    <col min="1" max="1" width="7.7109375" bestFit="1" customWidth="1"/>
    <col min="2" max="2" width="5.42578125" bestFit="1" customWidth="1"/>
    <col min="3" max="3" width="5.85546875" bestFit="1" customWidth="1"/>
    <col min="4" max="4" width="7" bestFit="1" customWidth="1"/>
    <col min="5" max="5" width="12.28515625" bestFit="1" customWidth="1"/>
    <col min="6" max="6" width="8.5703125" bestFit="1" customWidth="1"/>
    <col min="7" max="7" width="5.42578125" bestFit="1" customWidth="1"/>
    <col min="8" max="8" width="10" bestFit="1" customWidth="1"/>
    <col min="9" max="9" width="4.85546875" bestFit="1" customWidth="1"/>
    <col min="10" max="10" width="6.85546875" bestFit="1" customWidth="1"/>
    <col min="11" max="11" width="6.7109375" bestFit="1" customWidth="1"/>
    <col min="12" max="12" width="6.5703125" bestFit="1" customWidth="1"/>
    <col min="13" max="13" width="6" bestFit="1" customWidth="1"/>
    <col min="14" max="14" width="11.42578125" bestFit="1" customWidth="1"/>
    <col min="15" max="15" width="6.42578125" bestFit="1" customWidth="1"/>
    <col min="16" max="16" width="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13" customFormat="1" x14ac:dyDescent="0.25">
      <c r="A2" s="1" t="s">
        <v>16</v>
      </c>
      <c r="B2" s="10">
        <v>1.3162191354148352</v>
      </c>
      <c r="C2" s="13" t="s">
        <v>50</v>
      </c>
      <c r="D2" s="13" t="s">
        <v>50</v>
      </c>
      <c r="E2" s="14">
        <v>58.151233916030534</v>
      </c>
      <c r="F2" s="13">
        <f>P2-0.1</f>
        <v>30.9</v>
      </c>
      <c r="G2" s="13">
        <v>17.5</v>
      </c>
      <c r="H2" s="13">
        <v>37</v>
      </c>
      <c r="I2" s="14">
        <v>28.803999999999998</v>
      </c>
      <c r="J2" s="13">
        <v>7.41</v>
      </c>
      <c r="K2" s="13">
        <v>7.23</v>
      </c>
      <c r="L2" s="13">
        <v>3.0000000000000001E-3</v>
      </c>
      <c r="M2" s="10">
        <v>19.835000000000001</v>
      </c>
      <c r="N2" s="13" t="s">
        <v>50</v>
      </c>
      <c r="O2" s="1">
        <v>42</v>
      </c>
      <c r="P2" s="13">
        <v>31</v>
      </c>
    </row>
    <row r="3" spans="1:16" s="4" customFormat="1" x14ac:dyDescent="0.25">
      <c r="A3" s="2" t="s">
        <v>17</v>
      </c>
      <c r="B3" s="12">
        <v>1.1859861899909501</v>
      </c>
      <c r="C3" s="4">
        <v>23.8</v>
      </c>
      <c r="D3" s="4">
        <v>44.7</v>
      </c>
      <c r="E3" s="11">
        <v>57.857981246507606</v>
      </c>
      <c r="F3" s="4">
        <f t="shared" ref="F3:F37" si="0">P3-0.1</f>
        <v>28.9</v>
      </c>
      <c r="G3" s="4">
        <v>18.7</v>
      </c>
      <c r="H3" s="4">
        <v>37</v>
      </c>
      <c r="I3" s="11">
        <v>31.314</v>
      </c>
      <c r="J3" s="4">
        <v>7.39</v>
      </c>
      <c r="K3" s="4">
        <v>7.23</v>
      </c>
      <c r="L3" s="4">
        <v>3.0000000000000001E-3</v>
      </c>
      <c r="M3" s="15">
        <v>11.819000000000001</v>
      </c>
      <c r="N3" s="4">
        <v>64.3</v>
      </c>
      <c r="O3" s="2">
        <v>48</v>
      </c>
      <c r="P3" s="4">
        <v>29</v>
      </c>
    </row>
    <row r="4" spans="1:16" x14ac:dyDescent="0.25">
      <c r="A4" s="1" t="s">
        <v>18</v>
      </c>
      <c r="B4" s="7">
        <v>1.2903082567949706</v>
      </c>
      <c r="C4">
        <v>25.8</v>
      </c>
      <c r="D4">
        <v>44.6</v>
      </c>
      <c r="E4" s="8">
        <v>56.133065483327599</v>
      </c>
      <c r="F4">
        <f t="shared" si="0"/>
        <v>32.9</v>
      </c>
      <c r="G4">
        <v>16</v>
      </c>
      <c r="H4">
        <v>37</v>
      </c>
      <c r="I4" s="8">
        <v>29.98</v>
      </c>
      <c r="J4">
        <v>7.45</v>
      </c>
      <c r="K4">
        <v>7.26</v>
      </c>
      <c r="L4">
        <v>3.0000000000000001E-3</v>
      </c>
      <c r="M4" s="9">
        <v>15.394285714285701</v>
      </c>
      <c r="N4">
        <v>61</v>
      </c>
      <c r="O4" s="1">
        <v>45</v>
      </c>
      <c r="P4">
        <v>33</v>
      </c>
    </row>
    <row r="5" spans="1:16" x14ac:dyDescent="0.25">
      <c r="A5" s="1" t="s">
        <v>19</v>
      </c>
      <c r="B5" s="7">
        <v>1.3203368683718029</v>
      </c>
      <c r="C5">
        <v>25.9</v>
      </c>
      <c r="D5">
        <v>46.6</v>
      </c>
      <c r="E5" s="8">
        <v>58.988796314670452</v>
      </c>
      <c r="F5">
        <f t="shared" si="0"/>
        <v>28.9</v>
      </c>
      <c r="G5">
        <v>18.100000000000001</v>
      </c>
      <c r="H5">
        <v>37</v>
      </c>
      <c r="I5" s="8">
        <v>29.986000000000001</v>
      </c>
      <c r="J5">
        <v>7.37</v>
      </c>
      <c r="K5">
        <v>7.2</v>
      </c>
      <c r="L5">
        <v>3.0000000000000001E-3</v>
      </c>
      <c r="M5" s="9">
        <v>13.90875</v>
      </c>
      <c r="N5">
        <v>77</v>
      </c>
      <c r="O5" s="1">
        <v>51</v>
      </c>
      <c r="P5">
        <v>29</v>
      </c>
    </row>
    <row r="6" spans="1:16" x14ac:dyDescent="0.25">
      <c r="A6" s="1" t="s">
        <v>20</v>
      </c>
      <c r="B6" s="7">
        <v>1.1814638371589432</v>
      </c>
      <c r="C6">
        <v>23</v>
      </c>
      <c r="D6">
        <v>48.7</v>
      </c>
      <c r="E6" s="8">
        <v>53.014608064516125</v>
      </c>
      <c r="F6">
        <f t="shared" si="0"/>
        <v>32.9</v>
      </c>
      <c r="G6">
        <v>16.399999999999999</v>
      </c>
      <c r="H6">
        <v>37</v>
      </c>
      <c r="I6" s="8">
        <v>28.3</v>
      </c>
      <c r="J6">
        <v>7.37</v>
      </c>
      <c r="K6">
        <v>7.2</v>
      </c>
      <c r="L6">
        <v>3.0000000000000001E-3</v>
      </c>
      <c r="M6" s="9">
        <v>11.2525</v>
      </c>
      <c r="N6" s="3">
        <v>64.5</v>
      </c>
      <c r="O6" s="1">
        <v>46</v>
      </c>
      <c r="P6">
        <v>33</v>
      </c>
    </row>
    <row r="7" spans="1:16" x14ac:dyDescent="0.25">
      <c r="A7" s="1" t="s">
        <v>21</v>
      </c>
      <c r="B7" s="7">
        <v>1.3251559251559251</v>
      </c>
      <c r="C7">
        <v>27.2</v>
      </c>
      <c r="D7">
        <v>45</v>
      </c>
      <c r="E7" s="8">
        <v>55.440561280200818</v>
      </c>
      <c r="F7">
        <f t="shared" si="0"/>
        <v>33.9</v>
      </c>
      <c r="G7">
        <v>18.2</v>
      </c>
      <c r="H7">
        <v>37</v>
      </c>
      <c r="I7" s="8">
        <v>29.062000000000001</v>
      </c>
      <c r="J7">
        <v>7.42</v>
      </c>
      <c r="K7">
        <v>7.25</v>
      </c>
      <c r="L7">
        <v>3.0000000000000001E-3</v>
      </c>
      <c r="M7" s="9">
        <v>14.65</v>
      </c>
      <c r="N7">
        <v>60</v>
      </c>
      <c r="O7" s="1">
        <v>44</v>
      </c>
      <c r="P7">
        <v>34</v>
      </c>
    </row>
    <row r="8" spans="1:16" x14ac:dyDescent="0.25">
      <c r="A8" s="1" t="s">
        <v>22</v>
      </c>
      <c r="B8" s="7">
        <v>1.2216257668711656</v>
      </c>
      <c r="C8">
        <v>21.8</v>
      </c>
      <c r="D8">
        <v>49.5</v>
      </c>
      <c r="E8" s="8">
        <v>55.434109227871929</v>
      </c>
      <c r="F8">
        <f t="shared" si="0"/>
        <v>31.9</v>
      </c>
      <c r="G8">
        <v>16.5</v>
      </c>
      <c r="H8">
        <v>37</v>
      </c>
      <c r="I8" s="8">
        <v>30.318999999999999</v>
      </c>
      <c r="J8">
        <v>7.43</v>
      </c>
      <c r="K8">
        <v>7.25</v>
      </c>
      <c r="L8">
        <v>3.0000000000000001E-3</v>
      </c>
      <c r="M8" s="9">
        <v>10.3575</v>
      </c>
      <c r="N8">
        <v>84</v>
      </c>
      <c r="O8" s="1">
        <v>53</v>
      </c>
      <c r="P8">
        <v>32</v>
      </c>
    </row>
    <row r="9" spans="1:16" x14ac:dyDescent="0.25">
      <c r="A9" s="1" t="s">
        <v>23</v>
      </c>
      <c r="B9" s="7">
        <v>1.2922814982973894</v>
      </c>
      <c r="C9">
        <v>30.3</v>
      </c>
      <c r="D9">
        <v>40.299999999999997</v>
      </c>
      <c r="E9" s="8">
        <v>60.510170750988152</v>
      </c>
      <c r="F9">
        <f t="shared" si="0"/>
        <v>29.9</v>
      </c>
      <c r="G9">
        <v>14.8</v>
      </c>
      <c r="H9">
        <v>37</v>
      </c>
      <c r="I9" s="8">
        <v>30.564</v>
      </c>
      <c r="J9">
        <v>7.41</v>
      </c>
      <c r="K9">
        <v>7.23</v>
      </c>
      <c r="L9">
        <v>3.0000000000000001E-3</v>
      </c>
      <c r="M9" s="9">
        <v>12.03</v>
      </c>
      <c r="N9">
        <v>43</v>
      </c>
      <c r="O9" s="1">
        <v>51</v>
      </c>
      <c r="P9">
        <v>30</v>
      </c>
    </row>
    <row r="10" spans="1:16" x14ac:dyDescent="0.25">
      <c r="A10" s="1" t="s">
        <v>24</v>
      </c>
      <c r="B10" s="7">
        <v>1.4475873544093179</v>
      </c>
      <c r="C10">
        <v>25.5</v>
      </c>
      <c r="D10">
        <v>43.2</v>
      </c>
      <c r="E10" s="8">
        <v>58.12128689655173</v>
      </c>
      <c r="F10">
        <f t="shared" si="0"/>
        <v>32.9</v>
      </c>
      <c r="G10">
        <v>14.1</v>
      </c>
      <c r="H10">
        <v>37</v>
      </c>
      <c r="I10" s="8">
        <v>29.113</v>
      </c>
      <c r="J10">
        <v>7.43</v>
      </c>
      <c r="K10">
        <v>7.24</v>
      </c>
      <c r="L10">
        <v>3.0000000000000001E-3</v>
      </c>
      <c r="M10" s="9">
        <v>8.5449999999999999</v>
      </c>
      <c r="N10" s="3">
        <v>25.8</v>
      </c>
      <c r="O10" s="1">
        <v>44</v>
      </c>
      <c r="P10">
        <v>33</v>
      </c>
    </row>
    <row r="11" spans="1:16" x14ac:dyDescent="0.25">
      <c r="A11" s="1" t="s">
        <v>25</v>
      </c>
      <c r="B11" s="7">
        <v>1.101339398534243</v>
      </c>
      <c r="C11">
        <v>10.4</v>
      </c>
      <c r="D11">
        <v>53.2</v>
      </c>
      <c r="E11" s="8">
        <v>53.200017255621837</v>
      </c>
      <c r="F11">
        <f t="shared" si="0"/>
        <v>33.9</v>
      </c>
      <c r="G11">
        <v>12.1</v>
      </c>
      <c r="H11">
        <v>37</v>
      </c>
      <c r="I11" s="8">
        <v>29.295000000000002</v>
      </c>
      <c r="J11">
        <v>7.45</v>
      </c>
      <c r="K11">
        <v>7.25</v>
      </c>
      <c r="L11">
        <v>3.0000000000000001E-3</v>
      </c>
      <c r="M11" s="9">
        <v>7.9169230769230703</v>
      </c>
      <c r="N11">
        <v>53</v>
      </c>
      <c r="O11" s="1">
        <v>50</v>
      </c>
      <c r="P11">
        <v>34</v>
      </c>
    </row>
    <row r="12" spans="1:16" x14ac:dyDescent="0.25">
      <c r="A12" s="1" t="s">
        <v>26</v>
      </c>
      <c r="B12" s="7">
        <v>1.0720429954644335</v>
      </c>
      <c r="C12">
        <v>28.5</v>
      </c>
      <c r="D12">
        <v>41.1</v>
      </c>
      <c r="E12" s="8">
        <v>50.859262631299742</v>
      </c>
      <c r="F12">
        <f t="shared" si="0"/>
        <v>33.9</v>
      </c>
      <c r="G12">
        <v>14.3</v>
      </c>
      <c r="H12">
        <v>37</v>
      </c>
      <c r="I12" s="8">
        <v>28.762</v>
      </c>
      <c r="J12">
        <v>7.42</v>
      </c>
      <c r="K12">
        <v>7.24</v>
      </c>
      <c r="L12">
        <v>3.0000000000000001E-3</v>
      </c>
      <c r="M12" s="9">
        <v>13.5971428571429</v>
      </c>
      <c r="N12">
        <v>46</v>
      </c>
      <c r="O12" s="1">
        <v>42</v>
      </c>
      <c r="P12">
        <v>34</v>
      </c>
    </row>
    <row r="13" spans="1:16" x14ac:dyDescent="0.25">
      <c r="A13" s="1" t="s">
        <v>27</v>
      </c>
      <c r="B13" s="7">
        <v>1.1957055667408054</v>
      </c>
      <c r="C13">
        <v>16.899999999999999</v>
      </c>
      <c r="D13">
        <v>44.1</v>
      </c>
      <c r="E13" s="8">
        <v>57.077061447726848</v>
      </c>
      <c r="F13">
        <f t="shared" si="0"/>
        <v>31.9</v>
      </c>
      <c r="G13">
        <v>11.5</v>
      </c>
      <c r="H13">
        <v>37</v>
      </c>
      <c r="I13" s="8">
        <v>29.472000000000001</v>
      </c>
      <c r="J13">
        <v>7.48</v>
      </c>
      <c r="K13">
        <v>7.27</v>
      </c>
      <c r="L13">
        <v>3.0000000000000001E-3</v>
      </c>
      <c r="M13" s="9">
        <v>11.398571428571399</v>
      </c>
      <c r="N13">
        <v>33</v>
      </c>
      <c r="O13" s="1">
        <v>40</v>
      </c>
      <c r="P13">
        <v>32</v>
      </c>
    </row>
    <row r="14" spans="1:16" x14ac:dyDescent="0.25">
      <c r="A14" s="1" t="s">
        <v>28</v>
      </c>
      <c r="B14" s="7" t="s">
        <v>50</v>
      </c>
      <c r="C14" t="s">
        <v>50</v>
      </c>
      <c r="D14" t="s">
        <v>50</v>
      </c>
      <c r="E14" s="7" t="s">
        <v>50</v>
      </c>
      <c r="F14">
        <f t="shared" si="0"/>
        <v>29.9</v>
      </c>
      <c r="G14">
        <v>14.8</v>
      </c>
      <c r="H14">
        <v>37</v>
      </c>
      <c r="I14" s="8">
        <v>30.393999999999998</v>
      </c>
      <c r="J14">
        <v>7.42</v>
      </c>
      <c r="K14">
        <v>7.24</v>
      </c>
      <c r="L14">
        <v>3.0000000000000001E-3</v>
      </c>
      <c r="M14" s="9">
        <v>10.1269230769231</v>
      </c>
      <c r="N14" s="13" t="s">
        <v>50</v>
      </c>
      <c r="O14" s="1">
        <v>52</v>
      </c>
      <c r="P14">
        <v>30</v>
      </c>
    </row>
    <row r="15" spans="1:16" x14ac:dyDescent="0.25">
      <c r="A15" s="1" t="s">
        <v>29</v>
      </c>
      <c r="B15" s="7">
        <v>1.0730804810360777</v>
      </c>
      <c r="C15">
        <v>24.2</v>
      </c>
      <c r="D15">
        <v>45.6</v>
      </c>
      <c r="E15" s="8">
        <v>52.566598620689646</v>
      </c>
      <c r="F15">
        <f t="shared" si="0"/>
        <v>31.9</v>
      </c>
      <c r="G15">
        <v>14.6</v>
      </c>
      <c r="H15">
        <v>37</v>
      </c>
      <c r="I15" s="8">
        <v>28.428999999999998</v>
      </c>
      <c r="J15">
        <v>7.38</v>
      </c>
      <c r="K15">
        <v>7.2</v>
      </c>
      <c r="L15">
        <v>3.0000000000000001E-3</v>
      </c>
      <c r="M15" s="9">
        <v>12.3</v>
      </c>
      <c r="N15" s="13">
        <v>73</v>
      </c>
      <c r="O15" s="1">
        <v>48</v>
      </c>
      <c r="P15">
        <v>32</v>
      </c>
    </row>
    <row r="16" spans="1:16" x14ac:dyDescent="0.25">
      <c r="A16" s="1" t="s">
        <v>30</v>
      </c>
      <c r="B16" s="7">
        <v>1.1428689623219102</v>
      </c>
      <c r="C16" t="s">
        <v>50</v>
      </c>
      <c r="D16" t="s">
        <v>50</v>
      </c>
      <c r="E16" s="8">
        <v>48.599771931602646</v>
      </c>
      <c r="F16">
        <f t="shared" si="0"/>
        <v>37.9</v>
      </c>
      <c r="G16">
        <v>14.3</v>
      </c>
      <c r="H16">
        <v>37</v>
      </c>
      <c r="I16" s="8">
        <v>28.387</v>
      </c>
      <c r="J16">
        <v>7.38</v>
      </c>
      <c r="K16">
        <v>7.2</v>
      </c>
      <c r="L16">
        <v>3.0000000000000001E-3</v>
      </c>
      <c r="M16" s="10" t="s">
        <v>50</v>
      </c>
      <c r="N16" s="13" t="s">
        <v>50</v>
      </c>
      <c r="O16" s="1">
        <v>47</v>
      </c>
      <c r="P16">
        <v>38</v>
      </c>
    </row>
    <row r="17" spans="1:16" x14ac:dyDescent="0.25">
      <c r="A17" s="1" t="s">
        <v>31</v>
      </c>
      <c r="B17" s="7">
        <v>1.2737430167597765</v>
      </c>
      <c r="C17">
        <v>33.700000000000003</v>
      </c>
      <c r="D17">
        <v>40.299999999999997</v>
      </c>
      <c r="E17" s="8">
        <v>60.242978947368421</v>
      </c>
      <c r="F17">
        <f t="shared" si="0"/>
        <v>29.9</v>
      </c>
      <c r="G17">
        <v>14.6</v>
      </c>
      <c r="H17">
        <v>37</v>
      </c>
      <c r="I17" s="8">
        <v>29.334</v>
      </c>
      <c r="J17">
        <v>7.36</v>
      </c>
      <c r="K17">
        <v>7.18</v>
      </c>
      <c r="L17">
        <v>3.0000000000000001E-3</v>
      </c>
      <c r="M17" s="9">
        <v>8.5850000000000009</v>
      </c>
      <c r="N17" s="13">
        <v>29</v>
      </c>
      <c r="O17" s="1">
        <v>52</v>
      </c>
      <c r="P17">
        <v>30</v>
      </c>
    </row>
    <row r="18" spans="1:16" x14ac:dyDescent="0.25">
      <c r="A18" s="1" t="s">
        <v>32</v>
      </c>
      <c r="B18" s="7">
        <v>1.4553571428571428</v>
      </c>
      <c r="C18">
        <v>26.3</v>
      </c>
      <c r="D18">
        <v>45</v>
      </c>
      <c r="E18" s="8">
        <v>61.771190184049075</v>
      </c>
      <c r="F18">
        <f t="shared" si="0"/>
        <v>27.9</v>
      </c>
      <c r="G18">
        <v>17.100000000000001</v>
      </c>
      <c r="H18">
        <v>37</v>
      </c>
      <c r="I18" s="8">
        <v>29.678000000000001</v>
      </c>
      <c r="J18">
        <v>7.3</v>
      </c>
      <c r="K18">
        <v>7.15</v>
      </c>
      <c r="L18">
        <v>3.0000000000000001E-3</v>
      </c>
      <c r="M18" s="9">
        <v>16.2433333333333</v>
      </c>
      <c r="N18">
        <v>70</v>
      </c>
      <c r="O18" s="1">
        <v>50</v>
      </c>
      <c r="P18">
        <v>28</v>
      </c>
    </row>
    <row r="19" spans="1:16" s="6" customFormat="1" x14ac:dyDescent="0.25">
      <c r="A19" s="5" t="s">
        <v>33</v>
      </c>
      <c r="B19" s="16">
        <v>1.3708791208791209</v>
      </c>
      <c r="C19" s="6">
        <v>20.8</v>
      </c>
      <c r="D19" s="6">
        <v>54</v>
      </c>
      <c r="E19" s="17">
        <v>57.84163607214429</v>
      </c>
      <c r="F19" s="6">
        <f t="shared" si="0"/>
        <v>34.9</v>
      </c>
      <c r="G19" s="6">
        <v>17.5</v>
      </c>
      <c r="H19" s="6">
        <v>37</v>
      </c>
      <c r="I19" s="17">
        <v>29.645</v>
      </c>
      <c r="J19" s="6">
        <v>7.39</v>
      </c>
      <c r="K19" s="6">
        <v>7.22</v>
      </c>
      <c r="L19" s="6">
        <v>3.0000000000000001E-3</v>
      </c>
      <c r="M19" s="18">
        <v>12.6657142857143</v>
      </c>
      <c r="N19" s="6">
        <v>86</v>
      </c>
      <c r="O19" s="5">
        <v>52</v>
      </c>
      <c r="P19" s="6">
        <v>35</v>
      </c>
    </row>
    <row r="20" spans="1:16" s="6" customFormat="1" x14ac:dyDescent="0.25">
      <c r="A20" s="1" t="s">
        <v>34</v>
      </c>
      <c r="B20" s="7">
        <v>1.3812556869881711</v>
      </c>
      <c r="C20">
        <v>25.2</v>
      </c>
      <c r="D20">
        <v>53.1</v>
      </c>
      <c r="E20" s="8">
        <v>52.356021343873515</v>
      </c>
      <c r="F20">
        <f t="shared" si="0"/>
        <v>38.9</v>
      </c>
      <c r="G20">
        <v>15.6</v>
      </c>
      <c r="H20">
        <v>37</v>
      </c>
      <c r="I20" s="8">
        <v>28.920999999999999</v>
      </c>
      <c r="J20">
        <v>7.4</v>
      </c>
      <c r="K20">
        <v>7.22</v>
      </c>
      <c r="L20">
        <v>3.0000000000000001E-3</v>
      </c>
      <c r="M20" s="9">
        <v>12.297499999999999</v>
      </c>
      <c r="N20" s="6">
        <v>77</v>
      </c>
      <c r="O20" s="1">
        <v>48</v>
      </c>
      <c r="P20" s="6">
        <v>39</v>
      </c>
    </row>
    <row r="21" spans="1:16" s="6" customFormat="1" x14ac:dyDescent="0.25">
      <c r="A21" s="19" t="s">
        <v>35</v>
      </c>
      <c r="B21" s="20" t="s">
        <v>50</v>
      </c>
      <c r="C21" s="21" t="s">
        <v>50</v>
      </c>
      <c r="D21" s="21" t="s">
        <v>50</v>
      </c>
      <c r="E21" s="20" t="s">
        <v>50</v>
      </c>
      <c r="F21" s="21">
        <f t="shared" si="0"/>
        <v>31.9</v>
      </c>
      <c r="G21" s="21">
        <v>16.3</v>
      </c>
      <c r="H21" s="21">
        <v>37</v>
      </c>
      <c r="I21" s="22">
        <v>28.916</v>
      </c>
      <c r="J21" s="21">
        <v>7.35</v>
      </c>
      <c r="K21" s="21">
        <v>7.18</v>
      </c>
      <c r="L21" s="21">
        <v>3.0000000000000001E-3</v>
      </c>
      <c r="M21" s="23">
        <v>14.8325</v>
      </c>
      <c r="N21" s="21" t="s">
        <v>50</v>
      </c>
      <c r="O21" s="19">
        <v>51</v>
      </c>
      <c r="P21" s="21">
        <v>32</v>
      </c>
    </row>
    <row r="22" spans="1:16" s="6" customFormat="1" x14ac:dyDescent="0.25">
      <c r="A22" s="1" t="s">
        <v>36</v>
      </c>
      <c r="B22" s="7">
        <v>1.1551485832757429</v>
      </c>
      <c r="C22">
        <v>20.5</v>
      </c>
      <c r="D22">
        <v>50.9</v>
      </c>
      <c r="E22" s="8">
        <v>56.029582291355062</v>
      </c>
      <c r="F22">
        <f t="shared" si="0"/>
        <v>29.9</v>
      </c>
      <c r="G22">
        <v>15.6</v>
      </c>
      <c r="H22">
        <v>37</v>
      </c>
      <c r="I22" s="8">
        <v>28.919</v>
      </c>
      <c r="J22">
        <v>7.32</v>
      </c>
      <c r="K22">
        <v>7.15</v>
      </c>
      <c r="L22">
        <v>3.0000000000000001E-3</v>
      </c>
      <c r="M22" s="9">
        <v>12.047499999999999</v>
      </c>
      <c r="N22" s="6">
        <v>71</v>
      </c>
      <c r="O22" s="1">
        <v>49</v>
      </c>
      <c r="P22" s="6">
        <v>30</v>
      </c>
    </row>
    <row r="23" spans="1:16" x14ac:dyDescent="0.25">
      <c r="A23" s="1" t="s">
        <v>37</v>
      </c>
      <c r="B23" s="7">
        <v>1.370884929024464</v>
      </c>
      <c r="C23">
        <v>21.9</v>
      </c>
      <c r="D23">
        <v>48.1</v>
      </c>
      <c r="E23" s="8">
        <v>59.990682617316594</v>
      </c>
      <c r="F23">
        <f t="shared" si="0"/>
        <v>31.9</v>
      </c>
      <c r="G23">
        <v>15.6</v>
      </c>
      <c r="H23">
        <v>37</v>
      </c>
      <c r="I23" s="8">
        <v>29.498999999999999</v>
      </c>
      <c r="J23">
        <v>7.4</v>
      </c>
      <c r="K23">
        <v>7.22</v>
      </c>
      <c r="L23">
        <v>3.0000000000000001E-3</v>
      </c>
      <c r="M23" s="9">
        <v>15.4175</v>
      </c>
      <c r="N23" s="6">
        <v>64</v>
      </c>
      <c r="O23" s="1">
        <v>47</v>
      </c>
      <c r="P23">
        <v>32</v>
      </c>
    </row>
    <row r="24" spans="1:16" x14ac:dyDescent="0.25">
      <c r="A24" s="1" t="s">
        <v>38</v>
      </c>
      <c r="B24" s="7">
        <v>1.3743659113966857</v>
      </c>
      <c r="C24">
        <v>25.2</v>
      </c>
      <c r="D24">
        <v>51.1</v>
      </c>
      <c r="E24" s="8">
        <v>54.597865748031495</v>
      </c>
      <c r="F24">
        <f t="shared" si="0"/>
        <v>35.9</v>
      </c>
      <c r="G24">
        <v>15.1</v>
      </c>
      <c r="H24">
        <v>37</v>
      </c>
      <c r="I24" s="8">
        <v>28.47</v>
      </c>
      <c r="J24">
        <v>7.36</v>
      </c>
      <c r="K24">
        <v>7.19</v>
      </c>
      <c r="L24">
        <v>3.0000000000000001E-3</v>
      </c>
      <c r="M24" s="9">
        <v>15.775</v>
      </c>
      <c r="N24" s="6">
        <v>92.5</v>
      </c>
      <c r="O24" s="1">
        <v>50</v>
      </c>
      <c r="P24">
        <v>36</v>
      </c>
    </row>
    <row r="25" spans="1:16" x14ac:dyDescent="0.25">
      <c r="A25" s="1" t="s">
        <v>39</v>
      </c>
      <c r="B25" s="7">
        <v>1.3782110801609408</v>
      </c>
      <c r="C25">
        <v>25.6</v>
      </c>
      <c r="D25">
        <v>49.1</v>
      </c>
      <c r="E25" s="8">
        <v>60.08880673703122</v>
      </c>
      <c r="F25">
        <f t="shared" si="0"/>
        <v>31.9</v>
      </c>
      <c r="G25">
        <v>16.8</v>
      </c>
      <c r="H25">
        <v>37</v>
      </c>
      <c r="I25" s="8">
        <v>29.462</v>
      </c>
      <c r="J25">
        <v>7.36</v>
      </c>
      <c r="K25">
        <v>7.19</v>
      </c>
      <c r="L25">
        <v>3.0000000000000001E-3</v>
      </c>
      <c r="M25" s="9">
        <v>14.9725</v>
      </c>
      <c r="N25">
        <v>77</v>
      </c>
      <c r="O25" s="1">
        <v>52</v>
      </c>
      <c r="P25">
        <v>32</v>
      </c>
    </row>
    <row r="26" spans="1:16" x14ac:dyDescent="0.25">
      <c r="A26" s="1" t="s">
        <v>40</v>
      </c>
      <c r="B26" s="7">
        <v>1.2545235223160434</v>
      </c>
      <c r="C26">
        <v>16.2</v>
      </c>
      <c r="D26">
        <v>51.1</v>
      </c>
      <c r="E26" s="8">
        <v>56.816875769230762</v>
      </c>
      <c r="F26">
        <f t="shared" si="0"/>
        <v>30.9</v>
      </c>
      <c r="G26">
        <v>14</v>
      </c>
      <c r="H26">
        <v>37</v>
      </c>
      <c r="I26" s="8">
        <v>29.204000000000001</v>
      </c>
      <c r="J26">
        <v>7.4</v>
      </c>
      <c r="K26">
        <v>7.21</v>
      </c>
      <c r="L26">
        <v>3.0000000000000001E-3</v>
      </c>
      <c r="M26" s="9">
        <v>16.684999999999999</v>
      </c>
      <c r="N26" s="6">
        <v>48.1</v>
      </c>
      <c r="O26" s="1">
        <v>48</v>
      </c>
      <c r="P26">
        <v>31</v>
      </c>
    </row>
    <row r="27" spans="1:16" x14ac:dyDescent="0.25">
      <c r="A27" s="1" t="s">
        <v>41</v>
      </c>
      <c r="B27" s="7">
        <v>1.1535994297933001</v>
      </c>
      <c r="C27">
        <v>6.6</v>
      </c>
      <c r="D27">
        <v>57.9</v>
      </c>
      <c r="E27" s="8">
        <v>51.528469694161259</v>
      </c>
      <c r="F27">
        <f t="shared" si="0"/>
        <v>34.9</v>
      </c>
      <c r="G27">
        <v>13.7</v>
      </c>
      <c r="H27">
        <v>37</v>
      </c>
      <c r="I27" s="8">
        <v>30.183</v>
      </c>
      <c r="J27">
        <v>7.4</v>
      </c>
      <c r="K27">
        <v>7.21</v>
      </c>
      <c r="L27">
        <v>3.0000000000000001E-3</v>
      </c>
      <c r="M27" s="9">
        <v>10.293333333333299</v>
      </c>
      <c r="N27" s="6">
        <v>74</v>
      </c>
      <c r="O27" s="1">
        <v>47</v>
      </c>
      <c r="P27">
        <v>35</v>
      </c>
    </row>
    <row r="28" spans="1:16" s="6" customFormat="1" x14ac:dyDescent="0.25">
      <c r="A28" s="5" t="s">
        <v>42</v>
      </c>
      <c r="B28" s="16">
        <v>1.3327120223671949</v>
      </c>
      <c r="C28" s="6">
        <v>22.1</v>
      </c>
      <c r="D28" s="6">
        <v>46.8</v>
      </c>
      <c r="E28" s="17">
        <v>57.856798881118884</v>
      </c>
      <c r="F28" s="6">
        <f t="shared" si="0"/>
        <v>33.9</v>
      </c>
      <c r="G28" s="6">
        <v>13.2</v>
      </c>
      <c r="H28" s="6">
        <v>37</v>
      </c>
      <c r="I28" s="17">
        <v>30.382999999999999</v>
      </c>
      <c r="J28" s="6">
        <v>7.45</v>
      </c>
      <c r="K28" s="6">
        <v>7.27</v>
      </c>
      <c r="L28" s="6">
        <v>3.0000000000000001E-3</v>
      </c>
      <c r="M28" s="18">
        <v>10.647500000000001</v>
      </c>
      <c r="N28" s="6">
        <v>63</v>
      </c>
      <c r="O28" s="5">
        <v>55</v>
      </c>
      <c r="P28" s="6">
        <v>34</v>
      </c>
    </row>
    <row r="29" spans="1:16" s="6" customFormat="1" x14ac:dyDescent="0.25">
      <c r="A29" s="1" t="s">
        <v>43</v>
      </c>
      <c r="B29" s="7">
        <v>1.2366925064599483</v>
      </c>
      <c r="C29">
        <v>14.4</v>
      </c>
      <c r="D29">
        <v>50.1</v>
      </c>
      <c r="E29" s="8">
        <v>53.140535562055994</v>
      </c>
      <c r="F29">
        <f t="shared" si="0"/>
        <v>34.9</v>
      </c>
      <c r="G29">
        <v>10.3</v>
      </c>
      <c r="H29" s="6">
        <v>37</v>
      </c>
      <c r="I29" s="8">
        <v>30.535</v>
      </c>
      <c r="J29">
        <v>7.46</v>
      </c>
      <c r="K29">
        <v>7.26</v>
      </c>
      <c r="L29">
        <v>3.0000000000000001E-3</v>
      </c>
      <c r="M29" s="9">
        <v>9.4499999999999993</v>
      </c>
      <c r="N29" s="6">
        <v>100</v>
      </c>
      <c r="O29" s="1">
        <v>53</v>
      </c>
      <c r="P29" s="6">
        <v>35</v>
      </c>
    </row>
    <row r="30" spans="1:16" x14ac:dyDescent="0.25">
      <c r="A30" s="1" t="s">
        <v>44</v>
      </c>
      <c r="B30" s="7">
        <v>1.1421947449768162</v>
      </c>
      <c r="C30">
        <v>14</v>
      </c>
      <c r="D30">
        <v>50.5</v>
      </c>
      <c r="E30" s="8">
        <v>52.688553721244929</v>
      </c>
      <c r="F30">
        <f t="shared" si="0"/>
        <v>35.9</v>
      </c>
      <c r="G30">
        <v>11.6</v>
      </c>
      <c r="H30">
        <v>37</v>
      </c>
      <c r="I30" s="8">
        <v>30.561</v>
      </c>
      <c r="J30">
        <v>7.47</v>
      </c>
      <c r="K30">
        <v>7.27</v>
      </c>
      <c r="L30">
        <v>3.0000000000000001E-3</v>
      </c>
      <c r="M30" s="9">
        <v>9.5399999999999991</v>
      </c>
      <c r="N30" s="6">
        <v>47.9</v>
      </c>
      <c r="O30" s="1">
        <v>46</v>
      </c>
      <c r="P30">
        <v>36</v>
      </c>
    </row>
    <row r="31" spans="1:16" s="6" customFormat="1" x14ac:dyDescent="0.25">
      <c r="A31" s="5" t="s">
        <v>45</v>
      </c>
      <c r="B31" s="16">
        <v>1.1913757700205339</v>
      </c>
      <c r="C31" s="6">
        <v>26.8</v>
      </c>
      <c r="D31" s="6">
        <v>42.8</v>
      </c>
      <c r="E31" s="17">
        <v>54.908146432264729</v>
      </c>
      <c r="F31" s="6">
        <f t="shared" si="0"/>
        <v>31.9</v>
      </c>
      <c r="G31" s="6">
        <v>12.9</v>
      </c>
      <c r="H31" s="6">
        <v>37</v>
      </c>
      <c r="I31" s="17">
        <v>30.106999999999999</v>
      </c>
      <c r="J31" s="6">
        <v>7.41</v>
      </c>
      <c r="K31" s="6">
        <v>7.24</v>
      </c>
      <c r="L31" s="6">
        <v>3.0000000000000001E-3</v>
      </c>
      <c r="M31" s="18">
        <v>14.7525</v>
      </c>
      <c r="N31" s="6" t="s">
        <v>50</v>
      </c>
      <c r="O31" s="5">
        <v>57</v>
      </c>
      <c r="P31" s="6">
        <v>32</v>
      </c>
    </row>
    <row r="32" spans="1:16" s="6" customFormat="1" x14ac:dyDescent="0.25">
      <c r="A32" s="1" t="s">
        <v>46</v>
      </c>
      <c r="B32" s="7">
        <v>1.1853186219319973</v>
      </c>
      <c r="C32">
        <v>28.1</v>
      </c>
      <c r="D32">
        <v>40</v>
      </c>
      <c r="E32" s="8">
        <v>59.729890805471129</v>
      </c>
      <c r="F32">
        <f t="shared" si="0"/>
        <v>28.9</v>
      </c>
      <c r="G32">
        <v>13.1</v>
      </c>
      <c r="H32" s="6">
        <v>37</v>
      </c>
      <c r="I32" s="8">
        <v>31.777000000000001</v>
      </c>
      <c r="J32">
        <v>7.36</v>
      </c>
      <c r="K32">
        <v>7.18</v>
      </c>
      <c r="L32">
        <v>3.0000000000000001E-3</v>
      </c>
      <c r="M32" s="9">
        <v>15.957000000000001</v>
      </c>
      <c r="N32" s="6">
        <v>52</v>
      </c>
      <c r="O32" s="1">
        <v>49</v>
      </c>
      <c r="P32" s="6">
        <v>29</v>
      </c>
    </row>
    <row r="33" spans="1:16" x14ac:dyDescent="0.25">
      <c r="A33" s="1" t="s">
        <v>47</v>
      </c>
      <c r="B33" s="7">
        <v>1.2911963882618511</v>
      </c>
      <c r="C33">
        <v>25</v>
      </c>
      <c r="D33">
        <v>47.2</v>
      </c>
      <c r="E33" s="8">
        <v>56.550232167832164</v>
      </c>
      <c r="F33">
        <f t="shared" si="0"/>
        <v>31.9</v>
      </c>
      <c r="G33">
        <v>14.6</v>
      </c>
      <c r="H33">
        <v>37</v>
      </c>
      <c r="I33" s="8">
        <v>28.29</v>
      </c>
      <c r="J33">
        <v>7.34</v>
      </c>
      <c r="K33">
        <v>7.17</v>
      </c>
      <c r="L33">
        <v>3.0000000000000001E-3</v>
      </c>
      <c r="M33" s="9">
        <v>12.0825</v>
      </c>
      <c r="N33" s="6">
        <v>53.5</v>
      </c>
      <c r="O33" s="1">
        <v>48</v>
      </c>
      <c r="P33">
        <v>32</v>
      </c>
    </row>
    <row r="34" spans="1:16" x14ac:dyDescent="0.25">
      <c r="A34" s="1" t="s">
        <v>51</v>
      </c>
      <c r="B34" s="7">
        <v>1.2356110702914525</v>
      </c>
      <c r="C34">
        <v>20.2</v>
      </c>
      <c r="D34">
        <v>48.8</v>
      </c>
      <c r="E34" s="8">
        <v>55.63134747274529</v>
      </c>
      <c r="F34">
        <f t="shared" si="0"/>
        <v>34.9</v>
      </c>
      <c r="G34">
        <v>14.1</v>
      </c>
      <c r="H34">
        <v>37</v>
      </c>
      <c r="I34" s="8">
        <v>28.29</v>
      </c>
      <c r="J34">
        <v>7.42</v>
      </c>
      <c r="K34">
        <v>7.24</v>
      </c>
      <c r="L34">
        <v>3.0000000000000001E-3</v>
      </c>
      <c r="M34" s="9">
        <v>10.49</v>
      </c>
      <c r="N34" s="6">
        <v>45</v>
      </c>
      <c r="O34" s="1">
        <v>45</v>
      </c>
      <c r="P34">
        <v>35</v>
      </c>
    </row>
    <row r="35" spans="1:16" x14ac:dyDescent="0.25">
      <c r="A35" s="1" t="s">
        <v>52</v>
      </c>
      <c r="B35" s="7">
        <v>1.3012787723785166</v>
      </c>
      <c r="C35">
        <v>31.9</v>
      </c>
      <c r="D35">
        <v>38.6</v>
      </c>
      <c r="E35" s="8">
        <v>63.29703254716982</v>
      </c>
      <c r="F35">
        <f t="shared" si="0"/>
        <v>26.9</v>
      </c>
      <c r="G35">
        <v>14.3</v>
      </c>
      <c r="H35">
        <v>37</v>
      </c>
      <c r="I35" s="8">
        <v>28.76</v>
      </c>
      <c r="J35">
        <v>7.29</v>
      </c>
      <c r="K35">
        <v>7.12</v>
      </c>
      <c r="L35">
        <v>3.0000000000000001E-3</v>
      </c>
      <c r="M35" s="9">
        <v>14.9625</v>
      </c>
      <c r="N35" s="6">
        <v>41</v>
      </c>
      <c r="O35" s="1">
        <v>50</v>
      </c>
      <c r="P35">
        <v>27</v>
      </c>
    </row>
    <row r="36" spans="1:16" x14ac:dyDescent="0.25">
      <c r="A36" s="1" t="s">
        <v>48</v>
      </c>
      <c r="B36" s="7">
        <v>1.168384879725086</v>
      </c>
      <c r="C36">
        <v>19.600000000000001</v>
      </c>
      <c r="D36">
        <v>49.2</v>
      </c>
      <c r="E36" s="8">
        <v>52.718119999999999</v>
      </c>
      <c r="F36">
        <f t="shared" si="0"/>
        <v>33.9</v>
      </c>
      <c r="G36">
        <v>14.7</v>
      </c>
      <c r="H36">
        <v>37</v>
      </c>
      <c r="I36" s="8">
        <v>28.361000000000001</v>
      </c>
      <c r="J36">
        <v>7.31</v>
      </c>
      <c r="K36">
        <v>7.15</v>
      </c>
      <c r="L36">
        <v>3.0000000000000001E-3</v>
      </c>
      <c r="M36" s="9">
        <v>11.3184615384615</v>
      </c>
      <c r="N36" s="6">
        <v>53</v>
      </c>
      <c r="O36" s="1">
        <v>43</v>
      </c>
      <c r="P36">
        <v>34</v>
      </c>
    </row>
    <row r="37" spans="1:16" x14ac:dyDescent="0.25">
      <c r="A37" s="1" t="s">
        <v>49</v>
      </c>
      <c r="B37" s="7">
        <v>1.1552692745631288</v>
      </c>
      <c r="C37">
        <v>27.2</v>
      </c>
      <c r="D37">
        <v>44.6</v>
      </c>
      <c r="E37" s="8">
        <v>54.244296385836584</v>
      </c>
      <c r="F37">
        <f t="shared" si="0"/>
        <v>31.9</v>
      </c>
      <c r="G37">
        <v>13.5</v>
      </c>
      <c r="H37">
        <v>37</v>
      </c>
      <c r="I37" s="8">
        <v>28.712</v>
      </c>
      <c r="J37">
        <v>7.39</v>
      </c>
      <c r="K37">
        <v>7.2</v>
      </c>
      <c r="L37">
        <v>3.0000000000000001E-3</v>
      </c>
      <c r="M37" s="9">
        <v>13.818571428571399</v>
      </c>
      <c r="N37" s="6">
        <v>78</v>
      </c>
      <c r="O37" s="1">
        <v>51</v>
      </c>
      <c r="P37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2019-07-23T02:26:34Z</dcterms:modified>
</cp:coreProperties>
</file>